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TMG-0d9e.edstokyotocho.onmicrosoft.com\sfs114-006\介護保険課\ケアマネ担当\ケアマネ担当\①事：04居宅介護支援事業所経営改善等支援事業（事務職員雇用支援事業）\R8年度\02要綱\様式\"/>
    </mc:Choice>
  </mc:AlternateContent>
  <xr:revisionPtr revIDLastSave="0" documentId="13_ncr:1_{FF45295E-B885-4324-9672-B2A7496F59AF}" xr6:coauthVersionLast="47" xr6:coauthVersionMax="47" xr10:uidLastSave="{00000000-0000-0000-0000-000000000000}"/>
  <bookViews>
    <workbookView xWindow="3285" yWindow="0" windowWidth="22305" windowHeight="15585" firstSheet="4" activeTab="5" xr2:uid="{00000000-000D-0000-FFFF-FFFF00000000}"/>
  </bookViews>
  <sheets>
    <sheet name="別記様式第1号_交付申請書" sheetId="1" r:id="rId1"/>
    <sheet name="別記様式第1号別紙1_事務職員雇用支援補助金_所要額内訳書（総" sheetId="2" r:id="rId2"/>
    <sheet name="別記様式第1号別紙2_事務職員雇用支援補助金_所領額内訳書（個" sheetId="3" r:id="rId3"/>
    <sheet name="別記様式第1号別紙3_経営改善支援補助金_所要額内訳書" sheetId="15" r:id="rId4"/>
    <sheet name="別記様式第1号別紙4_広報活動支援補助金_所要額内訳書" sheetId="14" r:id="rId5"/>
    <sheet name="別記様式第２号_事業計画書" sheetId="5" r:id="rId6"/>
    <sheet name="【記載例】別記様式第1号_交付申請書 " sheetId="16" r:id="rId7"/>
    <sheet name="【記載例】別記様式第1号別紙2_所要額内訳書（個表）" sheetId="9" r:id="rId8"/>
    <sheet name="【記載例】別記様式第1号別紙1_所要額内訳書（総括表）" sheetId="10" r:id="rId9"/>
    <sheet name="【記載例】別記様式第1号別紙3_経営改善支援補助金" sheetId="17" r:id="rId10"/>
    <sheet name="【記載例】別記様式第1号別紙4_広報活動支援補助金 " sheetId="18" r:id="rId11"/>
    <sheet name="【記載例】別記様式第２号_事業計画書 " sheetId="19" r:id="rId12"/>
  </sheets>
  <externalReferences>
    <externalReference r:id="rId13"/>
  </externalReferences>
  <definedNames>
    <definedName name="_xlnm.Print_Area" localSheetId="6">'【記載例】別記様式第1号_交付申請書 '!$A$1:$D$38</definedName>
    <definedName name="_xlnm.Print_Area" localSheetId="8">'【記載例】別記様式第1号別紙1_所要額内訳書（総括表）'!$A$1:$I$17</definedName>
    <definedName name="_xlnm.Print_Area" localSheetId="7">'【記載例】別記様式第1号別紙2_所要額内訳書（個表）'!$A$1:$T$28</definedName>
    <definedName name="_xlnm.Print_Area" localSheetId="9">【記載例】別記様式第1号別紙3_経営改善支援補助金!$A$1:$R$12</definedName>
    <definedName name="_xlnm.Print_Area" localSheetId="10">'【記載例】別記様式第1号別紙4_広報活動支援補助金 '!$A$1:$R$12</definedName>
    <definedName name="_xlnm.Print_Area" localSheetId="11">'【記載例】別記様式第２号_事業計画書 '!$A$1:$D$27</definedName>
    <definedName name="_xlnm.Print_Area" localSheetId="0">別記様式第1号_交付申請書!$A$1:$D$38</definedName>
    <definedName name="_xlnm.Print_Area" localSheetId="1">'別記様式第1号別紙1_事務職員雇用支援補助金_所要額内訳書（総'!$A$1:$I$17</definedName>
    <definedName name="_xlnm.Print_Area" localSheetId="2">'別記様式第1号別紙2_事務職員雇用支援補助金_所領額内訳書（個'!$A$1:$T$28</definedName>
    <definedName name="_xlnm.Print_Area" localSheetId="3">別記様式第1号別紙3_経営改善支援補助金_所要額内訳書!$A$1:$R$12</definedName>
    <definedName name="_xlnm.Print_Area" localSheetId="4">別記様式第1号別紙4_広報活動支援補助金_所要額内訳書!$A$1:$R$12</definedName>
    <definedName name="_xlnm.Print_Area" localSheetId="5">別記様式第２号_事業計画書!$A$1:$D$27</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19" l="1"/>
  <c r="A26" i="19"/>
  <c r="B7" i="19"/>
  <c r="A2" i="19"/>
  <c r="A26" i="5"/>
  <c r="A22" i="5"/>
  <c r="D11" i="18"/>
  <c r="G11" i="18" s="1"/>
  <c r="M11" i="18" s="1"/>
  <c r="P11" i="18" s="1"/>
  <c r="D11" i="17"/>
  <c r="G11" i="17" s="1"/>
  <c r="M11" i="17" s="1"/>
  <c r="P11" i="17" s="1"/>
  <c r="C21" i="16"/>
  <c r="E34" i="16"/>
  <c r="E33" i="16"/>
  <c r="E32" i="16"/>
  <c r="E31" i="16"/>
  <c r="E30" i="16"/>
  <c r="E29" i="16"/>
  <c r="E28" i="16"/>
  <c r="P11" i="14"/>
  <c r="C25" i="1" s="1"/>
  <c r="M11" i="14"/>
  <c r="G11" i="14"/>
  <c r="D11" i="14"/>
  <c r="G11" i="15"/>
  <c r="M11" i="15" s="1"/>
  <c r="P11" i="15" s="1"/>
  <c r="C24" i="1" s="1"/>
  <c r="D11" i="15"/>
  <c r="C23" i="1"/>
  <c r="E33" i="1"/>
  <c r="E32" i="1"/>
  <c r="A2" i="5"/>
  <c r="E34" i="1" l="1"/>
  <c r="E28" i="1" l="1"/>
  <c r="E29" i="1"/>
  <c r="E30" i="1"/>
  <c r="E31" i="1"/>
  <c r="G6" i="10"/>
  <c r="B11" i="10"/>
  <c r="D11" i="10" s="1"/>
  <c r="E11" i="10" s="1"/>
  <c r="J11" i="10" s="1"/>
  <c r="H11" i="10" s="1"/>
  <c r="I11" i="10" s="1"/>
  <c r="H25" i="9"/>
  <c r="G6" i="2" l="1"/>
  <c r="B7" i="5" l="1"/>
  <c r="H25" i="3" l="1"/>
  <c r="B11" i="2" l="1"/>
  <c r="D11" i="2" l="1"/>
  <c r="E11" i="2" l="1"/>
  <c r="J11" i="2" s="1"/>
  <c r="H11" i="2" s="1"/>
  <c r="I1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10" authorId="0" shapeId="0" xr:uid="{16768666-A62A-4320-8CC1-F2707D69A9F1}">
      <text>
        <r>
          <rPr>
            <b/>
            <sz val="9"/>
            <color indexed="81"/>
            <rFont val="MS P ゴシック"/>
            <family val="3"/>
            <charset val="128"/>
          </rPr>
          <t>期間は令和7年度内（令和７年４月１日から令和８年３月31日まで）で該当の事務職員を雇用する（予定）の期間としてください。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10" authorId="0" shapeId="0" xr:uid="{1432EB9E-01A6-42D7-831D-6275194043EE}">
      <text>
        <r>
          <rPr>
            <b/>
            <sz val="9"/>
            <color indexed="81"/>
            <rFont val="MS P ゴシック"/>
            <family val="3"/>
            <charset val="128"/>
          </rPr>
          <t>期間は令和7年度内（令和７年４月１日から令和８年３月31日まで）で該当の事務職員を雇用する（予定）の期間としてください。</t>
        </r>
      </text>
    </comment>
  </commentList>
</comments>
</file>

<file path=xl/sharedStrings.xml><?xml version="1.0" encoding="utf-8"?>
<sst xmlns="http://schemas.openxmlformats.org/spreadsheetml/2006/main" count="393" uniqueCount="158">
  <si>
    <t>東 京 都 知 事　殿</t>
  </si>
  <si>
    <t>法人名　　　　</t>
  </si>
  <si>
    <t>事務担当者</t>
  </si>
  <si>
    <t>氏　　名</t>
  </si>
  <si>
    <t>電話番号</t>
  </si>
  <si>
    <t>ﾒｰﾙｱﾄﾞﾚｽ</t>
  </si>
  <si>
    <t>法人の所在地　</t>
    <phoneticPr fontId="20"/>
  </si>
  <si>
    <t>提出時チェック欄</t>
    <rPh sb="0" eb="3">
      <t>テイシュツジ</t>
    </rPh>
    <rPh sb="7" eb="8">
      <t>ラン</t>
    </rPh>
    <phoneticPr fontId="20"/>
  </si>
  <si>
    <t>別記様式第１号</t>
    <rPh sb="0" eb="2">
      <t>ベッキ</t>
    </rPh>
    <rPh sb="2" eb="4">
      <t>ヨウシキ</t>
    </rPh>
    <phoneticPr fontId="20"/>
  </si>
  <si>
    <t>事業所名</t>
    <rPh sb="0" eb="3">
      <t>ジギョウショ</t>
    </rPh>
    <rPh sb="3" eb="4">
      <t>メイ</t>
    </rPh>
    <phoneticPr fontId="27"/>
  </si>
  <si>
    <t>（単位：円）</t>
    <rPh sb="1" eb="3">
      <t>タンイ</t>
    </rPh>
    <rPh sb="4" eb="5">
      <t>エン</t>
    </rPh>
    <phoneticPr fontId="27"/>
  </si>
  <si>
    <t>経費</t>
    <rPh sb="0" eb="2">
      <t>ケイヒ</t>
    </rPh>
    <phoneticPr fontId="27"/>
  </si>
  <si>
    <t>総事業費</t>
    <rPh sb="0" eb="4">
      <t>ソウジギョウヒ</t>
    </rPh>
    <phoneticPr fontId="29"/>
  </si>
  <si>
    <t>寄付金その他</t>
    <rPh sb="0" eb="3">
      <t>キフキン</t>
    </rPh>
    <rPh sb="5" eb="6">
      <t>タ</t>
    </rPh>
    <phoneticPr fontId="29"/>
  </si>
  <si>
    <t>差引額</t>
    <rPh sb="0" eb="1">
      <t>サ</t>
    </rPh>
    <rPh sb="1" eb="2">
      <t>ヒ</t>
    </rPh>
    <rPh sb="2" eb="3">
      <t>ガク</t>
    </rPh>
    <phoneticPr fontId="29"/>
  </si>
  <si>
    <t>対象経費の</t>
    <rPh sb="0" eb="2">
      <t>タイショウ</t>
    </rPh>
    <rPh sb="2" eb="4">
      <t>ケイヒ</t>
    </rPh>
    <phoneticPr fontId="29"/>
  </si>
  <si>
    <t>基準額</t>
    <rPh sb="0" eb="2">
      <t>キジュン</t>
    </rPh>
    <rPh sb="2" eb="3">
      <t>ガク</t>
    </rPh>
    <phoneticPr fontId="29"/>
  </si>
  <si>
    <t>補助率</t>
    <rPh sb="0" eb="2">
      <t>ホジョ</t>
    </rPh>
    <rPh sb="2" eb="3">
      <t>リツ</t>
    </rPh>
    <phoneticPr fontId="29"/>
  </si>
  <si>
    <t>の収入額</t>
    <phoneticPr fontId="23"/>
  </si>
  <si>
    <t>（A）－（B）</t>
    <phoneticPr fontId="27"/>
  </si>
  <si>
    <t>支出予定額</t>
    <phoneticPr fontId="23"/>
  </si>
  <si>
    <t>（A）</t>
    <phoneticPr fontId="27"/>
  </si>
  <si>
    <t>（B）</t>
    <phoneticPr fontId="27"/>
  </si>
  <si>
    <t>（C）</t>
    <phoneticPr fontId="27"/>
  </si>
  <si>
    <t>（D）</t>
    <phoneticPr fontId="27"/>
  </si>
  <si>
    <t>（Ｅ）</t>
    <phoneticPr fontId="27"/>
  </si>
  <si>
    <t>（Ｇ）</t>
    <phoneticPr fontId="23"/>
  </si>
  <si>
    <t>人件費</t>
    <rPh sb="0" eb="3">
      <t>ジンケンヒ</t>
    </rPh>
    <phoneticPr fontId="27"/>
  </si>
  <si>
    <t>３／４</t>
    <phoneticPr fontId="23"/>
  </si>
  <si>
    <t>記入上の注意</t>
    <rPh sb="0" eb="2">
      <t>キニュウ</t>
    </rPh>
    <rPh sb="2" eb="3">
      <t>ジョウ</t>
    </rPh>
    <rPh sb="4" eb="6">
      <t>チュウイ</t>
    </rPh>
    <phoneticPr fontId="27"/>
  </si>
  <si>
    <t>１．「寄附金その他の収入額（B）」は、該当がある場合はその金額を記入してください。</t>
    <rPh sb="3" eb="6">
      <t>キフキン</t>
    </rPh>
    <rPh sb="8" eb="9">
      <t>タ</t>
    </rPh>
    <rPh sb="10" eb="12">
      <t>シュウニュウ</t>
    </rPh>
    <rPh sb="12" eb="13">
      <t>ガク</t>
    </rPh>
    <rPh sb="19" eb="21">
      <t>ガイトウ</t>
    </rPh>
    <rPh sb="24" eb="26">
      <t>バアイ</t>
    </rPh>
    <rPh sb="29" eb="31">
      <t>キンガク</t>
    </rPh>
    <rPh sb="32" eb="34">
      <t>キニュウ</t>
    </rPh>
    <phoneticPr fontId="27"/>
  </si>
  <si>
    <t>２．「対象経費の支出予定額（D）」は、総事業費のうち事業所が負担する額を記入してください。</t>
    <rPh sb="3" eb="5">
      <t>タイショウ</t>
    </rPh>
    <rPh sb="5" eb="7">
      <t>ケイヒ</t>
    </rPh>
    <rPh sb="8" eb="10">
      <t>シシュツ</t>
    </rPh>
    <rPh sb="10" eb="12">
      <t>ヨテイ</t>
    </rPh>
    <rPh sb="12" eb="13">
      <t>ガク</t>
    </rPh>
    <rPh sb="19" eb="23">
      <t>ソウジギョウヒ</t>
    </rPh>
    <rPh sb="26" eb="28">
      <t>ジギョウ</t>
    </rPh>
    <rPh sb="28" eb="29">
      <t>ショ</t>
    </rPh>
    <rPh sb="30" eb="32">
      <t>フタン</t>
    </rPh>
    <rPh sb="34" eb="35">
      <t>ガク</t>
    </rPh>
    <rPh sb="36" eb="38">
      <t>キニュウ</t>
    </rPh>
    <phoneticPr fontId="27"/>
  </si>
  <si>
    <t>＜事務職員に係る所要額＞</t>
    <rPh sb="6" eb="7">
      <t>カカ</t>
    </rPh>
    <rPh sb="8" eb="10">
      <t>ショヨウ</t>
    </rPh>
    <rPh sb="10" eb="11">
      <t>ガク</t>
    </rPh>
    <phoneticPr fontId="23"/>
  </si>
  <si>
    <t>雇用形態</t>
    <rPh sb="0" eb="2">
      <t>コヨウ</t>
    </rPh>
    <rPh sb="2" eb="4">
      <t>ケイタイ</t>
    </rPh>
    <phoneticPr fontId="23"/>
  </si>
  <si>
    <t>採用経路</t>
    <rPh sb="0" eb="2">
      <t>サイヨウ</t>
    </rPh>
    <rPh sb="2" eb="4">
      <t>ケイロ</t>
    </rPh>
    <phoneticPr fontId="23"/>
  </si>
  <si>
    <t>月平均</t>
    <rPh sb="0" eb="3">
      <t>ツキヘイキン</t>
    </rPh>
    <phoneticPr fontId="23"/>
  </si>
  <si>
    <t>時間</t>
    <rPh sb="0" eb="2">
      <t>ジカン</t>
    </rPh>
    <phoneticPr fontId="23"/>
  </si>
  <si>
    <t>所定労働時間</t>
    <rPh sb="0" eb="2">
      <t>ショテイ</t>
    </rPh>
    <rPh sb="2" eb="4">
      <t>ロウドウ</t>
    </rPh>
    <rPh sb="4" eb="6">
      <t>ジカン</t>
    </rPh>
    <phoneticPr fontId="23"/>
  </si>
  <si>
    <t>雇用期間</t>
    <rPh sb="0" eb="2">
      <t>コヨウ</t>
    </rPh>
    <rPh sb="2" eb="4">
      <t>キカン</t>
    </rPh>
    <phoneticPr fontId="23"/>
  </si>
  <si>
    <t>補助対象期間</t>
    <rPh sb="0" eb="2">
      <t>ホジョ</t>
    </rPh>
    <rPh sb="2" eb="4">
      <t>タイショウ</t>
    </rPh>
    <rPh sb="4" eb="6">
      <t>キカン</t>
    </rPh>
    <phoneticPr fontId="23"/>
  </si>
  <si>
    <t xml:space="preserve">
</t>
    <phoneticPr fontId="23"/>
  </si>
  <si>
    <t>自</t>
    <rPh sb="0" eb="1">
      <t>ジ</t>
    </rPh>
    <phoneticPr fontId="23"/>
  </si>
  <si>
    <t>至</t>
    <rPh sb="0" eb="1">
      <t>イタ</t>
    </rPh>
    <phoneticPr fontId="23"/>
  </si>
  <si>
    <t>【人件費】</t>
    <phoneticPr fontId="23"/>
  </si>
  <si>
    <t>(円)</t>
    <rPh sb="1" eb="2">
      <t>エン</t>
    </rPh>
    <phoneticPr fontId="23"/>
  </si>
  <si>
    <t>事務職員への
給与等(※)</t>
    <rPh sb="0" eb="2">
      <t>ジム</t>
    </rPh>
    <rPh sb="2" eb="4">
      <t>ショクイン</t>
    </rPh>
    <rPh sb="7" eb="9">
      <t>キュウヨ</t>
    </rPh>
    <rPh sb="9" eb="10">
      <t>トウ</t>
    </rPh>
    <phoneticPr fontId="23"/>
  </si>
  <si>
    <t>A</t>
    <phoneticPr fontId="23"/>
  </si>
  <si>
    <t>B</t>
    <phoneticPr fontId="23"/>
  </si>
  <si>
    <t>合計</t>
    <rPh sb="0" eb="2">
      <t>ゴウケイ</t>
    </rPh>
    <phoneticPr fontId="23"/>
  </si>
  <si>
    <t>C=A+B</t>
    <phoneticPr fontId="23"/>
  </si>
  <si>
    <t>別記様式第1号別紙1_所要額内訳書（総括表）</t>
    <phoneticPr fontId="20"/>
  </si>
  <si>
    <t>別記様式第1号別紙2_所要額内訳書（個表）</t>
    <phoneticPr fontId="20"/>
  </si>
  <si>
    <t>（F）</t>
    <phoneticPr fontId="20"/>
  </si>
  <si>
    <t>選定額</t>
    <rPh sb="0" eb="1">
      <t>セン</t>
    </rPh>
    <rPh sb="1" eb="3">
      <t>テイガク</t>
    </rPh>
    <phoneticPr fontId="20"/>
  </si>
  <si>
    <t>事　業　計　画　書</t>
  </si>
  <si>
    <t>１　居宅介護支援事業所の名称、所在地、管理者、事業所番号等</t>
  </si>
  <si>
    <t>名称</t>
  </si>
  <si>
    <t>所在地</t>
  </si>
  <si>
    <t>管理者氏名</t>
  </si>
  <si>
    <t>事業所番号</t>
  </si>
  <si>
    <t>指定年月日</t>
  </si>
  <si>
    <t>　　　　年　　月　　日</t>
  </si>
  <si>
    <t>ケアプランを担当する介護支援専門員数</t>
  </si>
  <si>
    <t>人</t>
  </si>
  <si>
    <t>（予定含む）</t>
  </si>
  <si>
    <t>（　　　年　月　日現在）</t>
  </si>
  <si>
    <t>利用者数</t>
  </si>
  <si>
    <t>介護支援専門員一人当たりのケアプラン担当件数（平均）</t>
  </si>
  <si>
    <t>件</t>
  </si>
  <si>
    <t>（　　　年　月実績）</t>
  </si>
  <si>
    <r>
      <t>※</t>
    </r>
    <r>
      <rPr>
        <b/>
        <u/>
        <sz val="10.5"/>
        <color theme="1"/>
        <rFont val="HG丸ｺﾞｼｯｸM-PRO"/>
        <family val="3"/>
        <charset val="128"/>
      </rPr>
      <t>具体的に</t>
    </r>
    <r>
      <rPr>
        <sz val="10.5"/>
        <color theme="1"/>
        <rFont val="HG丸ｺﾞｼｯｸM-PRO"/>
        <family val="3"/>
        <charset val="128"/>
      </rPr>
      <t>記載してください。</t>
    </r>
  </si>
  <si>
    <t>取　組　内　容</t>
  </si>
  <si>
    <t>円</t>
  </si>
  <si>
    <t>　                            金　　　　　　　　　　</t>
    <phoneticPr fontId="20"/>
  </si>
  <si>
    <t>２　事務職員の雇用による介護支援専門員の本来業務の生産性向上等の取組（計画）</t>
    <phoneticPr fontId="20"/>
  </si>
  <si>
    <t>事務職員
氏名</t>
    <rPh sb="0" eb="2">
      <t>ジム</t>
    </rPh>
    <rPh sb="2" eb="4">
      <t>ショクイン</t>
    </rPh>
    <rPh sb="5" eb="7">
      <t>シメイ</t>
    </rPh>
    <phoneticPr fontId="23"/>
  </si>
  <si>
    <t>社会保険料の雇用主
負担分</t>
    <rPh sb="0" eb="5">
      <t>シャカイホケンリョウ</t>
    </rPh>
    <rPh sb="6" eb="8">
      <t>コヨウ</t>
    </rPh>
    <rPh sb="8" eb="9">
      <t>ヌシ</t>
    </rPh>
    <rPh sb="10" eb="13">
      <t>フタンブン</t>
    </rPh>
    <phoneticPr fontId="23"/>
  </si>
  <si>
    <t>１　事業の名称　　　　　　　　　　　　　　　　　　　　　　　　　</t>
    <phoneticPr fontId="20"/>
  </si>
  <si>
    <t>(G)を乗ずる</t>
    <rPh sb="4" eb="5">
      <t>ジョウ</t>
    </rPh>
    <phoneticPr fontId="20"/>
  </si>
  <si>
    <r>
      <t>(D)</t>
    </r>
    <r>
      <rPr>
        <sz val="6"/>
        <color theme="1"/>
        <rFont val="ＭＳ Ｐゴシック"/>
        <family val="3"/>
        <charset val="128"/>
      </rPr>
      <t>（</t>
    </r>
    <r>
      <rPr>
        <sz val="6"/>
        <color theme="1"/>
        <rFont val="HG丸ｺﾞｼｯｸM-PRO"/>
        <family val="3"/>
        <charset val="128"/>
      </rPr>
      <t>E</t>
    </r>
    <r>
      <rPr>
        <sz val="6"/>
        <color theme="1"/>
        <rFont val="ＭＳ Ｐゴシック"/>
        <family val="3"/>
        <charset val="128"/>
      </rPr>
      <t>）</t>
    </r>
    <r>
      <rPr>
        <sz val="6"/>
        <color theme="1"/>
        <rFont val="HG丸ｺﾞｼｯｸM-PRO"/>
        <family val="3"/>
        <charset val="128"/>
      </rPr>
      <t>を比較して少ない額に</t>
    </r>
    <rPh sb="7" eb="9">
      <t>ヒカク</t>
    </rPh>
    <rPh sb="11" eb="12">
      <t>スク</t>
    </rPh>
    <rPh sb="14" eb="15">
      <t>ガク</t>
    </rPh>
    <phoneticPr fontId="20"/>
  </si>
  <si>
    <t>補助所要額（Ｈ）</t>
    <rPh sb="0" eb="2">
      <t>ホジョ</t>
    </rPh>
    <rPh sb="2" eb="4">
      <t>ショヨウ</t>
    </rPh>
    <rPh sb="4" eb="5">
      <t>ガク</t>
    </rPh>
    <phoneticPr fontId="29"/>
  </si>
  <si>
    <t>４．「選定額F」の合計額に1,000円未満の端数が生じた場合は、端数を切り捨てます。</t>
    <rPh sb="3" eb="5">
      <t>センテイ</t>
    </rPh>
    <rPh sb="5" eb="6">
      <t>ガク</t>
    </rPh>
    <rPh sb="9" eb="11">
      <t>ゴウケイ</t>
    </rPh>
    <rPh sb="11" eb="12">
      <t>ガク</t>
    </rPh>
    <rPh sb="18" eb="19">
      <t>エン</t>
    </rPh>
    <rPh sb="19" eb="21">
      <t>ミマン</t>
    </rPh>
    <rPh sb="22" eb="24">
      <t>ハスウ</t>
    </rPh>
    <rPh sb="25" eb="26">
      <t>ショウ</t>
    </rPh>
    <rPh sb="28" eb="30">
      <t>バアイ</t>
    </rPh>
    <rPh sb="32" eb="34">
      <t>ハスウ</t>
    </rPh>
    <rPh sb="35" eb="36">
      <t>キ</t>
    </rPh>
    <rPh sb="37" eb="38">
      <t>ス</t>
    </rPh>
    <phoneticPr fontId="27"/>
  </si>
  <si>
    <t>３．「補助所要額（Ｈ）」は、「対象経費の支出予定額（Ｄ）」と「基準額（E）」を比較していずれか少ない額に補助率を乗ずる。</t>
    <rPh sb="3" eb="5">
      <t>ホジョ</t>
    </rPh>
    <rPh sb="5" eb="7">
      <t>ショヨウ</t>
    </rPh>
    <rPh sb="7" eb="8">
      <t>ガク</t>
    </rPh>
    <rPh sb="15" eb="17">
      <t>タイショウ</t>
    </rPh>
    <rPh sb="17" eb="19">
      <t>ケイヒ</t>
    </rPh>
    <rPh sb="20" eb="22">
      <t>シシュツ</t>
    </rPh>
    <rPh sb="22" eb="24">
      <t>ヨテイ</t>
    </rPh>
    <rPh sb="24" eb="25">
      <t>ガク</t>
    </rPh>
    <rPh sb="31" eb="33">
      <t>キジュン</t>
    </rPh>
    <rPh sb="33" eb="34">
      <t>ガク</t>
    </rPh>
    <rPh sb="47" eb="48">
      <t>スク</t>
    </rPh>
    <rPh sb="50" eb="51">
      <t>ガク</t>
    </rPh>
    <rPh sb="52" eb="55">
      <t>ホジョリツ</t>
    </rPh>
    <rPh sb="56" eb="57">
      <t>ジョウ</t>
    </rPh>
    <phoneticPr fontId="27"/>
  </si>
  <si>
    <r>
      <t>代表</t>
    </r>
    <r>
      <rPr>
        <sz val="11"/>
        <rFont val="ＭＳ 明朝"/>
        <family val="1"/>
        <charset val="128"/>
      </rPr>
      <t>者職・氏名　</t>
    </r>
    <r>
      <rPr>
        <sz val="11"/>
        <color rgb="FF000000"/>
        <rFont val="ＭＳ 明朝"/>
        <family val="1"/>
        <charset val="128"/>
      </rPr>
      <t xml:space="preserve">　　　　　　　　　　　　               </t>
    </r>
    <phoneticPr fontId="20"/>
  </si>
  <si>
    <t>２　申請事業所名　　　　　　　</t>
    <rPh sb="2" eb="4">
      <t>シンセイ</t>
    </rPh>
    <rPh sb="4" eb="7">
      <t>ジギョウショ</t>
    </rPh>
    <rPh sb="7" eb="8">
      <t>メイ</t>
    </rPh>
    <phoneticPr fontId="20"/>
  </si>
  <si>
    <t>　年　月　日</t>
    <rPh sb="1" eb="2">
      <t>ネン</t>
    </rPh>
    <rPh sb="3" eb="4">
      <t>ガツ</t>
    </rPh>
    <rPh sb="5" eb="6">
      <t>ニチ</t>
    </rPh>
    <phoneticPr fontId="20"/>
  </si>
  <si>
    <r>
      <t>※当該事務職員へ実際に支給する額。</t>
    </r>
    <r>
      <rPr>
        <b/>
        <sz val="10"/>
        <color rgb="FFFF0000"/>
        <rFont val="HG丸ｺﾞｼｯｸM-PRO"/>
        <family val="3"/>
        <charset val="128"/>
      </rPr>
      <t>給料、報酬、賃金、賞与及び手当を含む。</t>
    </r>
    <r>
      <rPr>
        <sz val="10"/>
        <color theme="1"/>
        <rFont val="HG丸ｺﾞｼｯｸM-PRO"/>
        <family val="3"/>
        <charset val="128"/>
      </rPr>
      <t xml:space="preserve">
ただし、</t>
    </r>
    <r>
      <rPr>
        <b/>
        <sz val="10"/>
        <color rgb="FFFF0000"/>
        <rFont val="HG丸ｺﾞｼｯｸM-PRO"/>
        <family val="3"/>
        <charset val="128"/>
      </rPr>
      <t>所定労働時間を超える労働に対する賃金や手当等（残業代等）は除く</t>
    </r>
    <r>
      <rPr>
        <sz val="10"/>
        <color theme="1"/>
        <rFont val="HG丸ｺﾞｼｯｸM-PRO"/>
        <family val="3"/>
        <charset val="128"/>
      </rPr>
      <t>。</t>
    </r>
    <phoneticPr fontId="20"/>
  </si>
  <si>
    <t>　このことについて、下記により東京都補助金を交付されるよう、関係書類を添えて申請します。</t>
    <phoneticPr fontId="20"/>
  </si>
  <si>
    <t xml:space="preserve"> 　年　　月　　日</t>
    <phoneticPr fontId="20"/>
  </si>
  <si>
    <t>株式会社○○</t>
  </si>
  <si>
    <t>○○　○○</t>
  </si>
  <si>
    <t>✔</t>
  </si>
  <si>
    <t>○○　○○</t>
    <phoneticPr fontId="20"/>
  </si>
  <si>
    <t>常勤</t>
  </si>
  <si>
    <t>面接</t>
    <rPh sb="0" eb="2">
      <t>メンセツ</t>
    </rPh>
    <phoneticPr fontId="20"/>
  </si>
  <si>
    <t>現在</t>
    <rPh sb="0" eb="2">
      <t>ゲンザイ</t>
    </rPh>
    <phoneticPr fontId="20"/>
  </si>
  <si>
    <t>・～～を～～する。
・～～を行う。
・
・
・</t>
    <phoneticPr fontId="20"/>
  </si>
  <si>
    <t>令和８年度居宅介護支援事業所経営改善等支援事業費補助金交付申請書</t>
    <rPh sb="14" eb="21">
      <t>ケイエイカイゼントウシエン</t>
    </rPh>
    <rPh sb="31" eb="32">
      <t>ショ</t>
    </rPh>
    <phoneticPr fontId="20"/>
  </si>
  <si>
    <t>令和８年度居宅介護支援事業所経営改善等支援事業</t>
    <rPh sb="14" eb="21">
      <t>ケイエイカイゼントウシエン</t>
    </rPh>
    <rPh sb="19" eb="21">
      <t>シエン</t>
    </rPh>
    <phoneticPr fontId="20"/>
  </si>
  <si>
    <t>必要書類</t>
    <rPh sb="0" eb="2">
      <t>ヒツヨウ</t>
    </rPh>
    <rPh sb="2" eb="4">
      <t>ショルイ</t>
    </rPh>
    <phoneticPr fontId="20"/>
  </si>
  <si>
    <t>当てはまる補助金にチェック</t>
    <rPh sb="0" eb="1">
      <t>ア</t>
    </rPh>
    <rPh sb="5" eb="8">
      <t>ホジョキン</t>
    </rPh>
    <phoneticPr fontId="20"/>
  </si>
  <si>
    <t>（１）　事務職員雇用支援補助金</t>
    <rPh sb="4" eb="6">
      <t>ジム</t>
    </rPh>
    <rPh sb="6" eb="8">
      <t>ショクイン</t>
    </rPh>
    <rPh sb="8" eb="10">
      <t>コヨウ</t>
    </rPh>
    <rPh sb="10" eb="12">
      <t>シエン</t>
    </rPh>
    <rPh sb="12" eb="15">
      <t>ホジョキン</t>
    </rPh>
    <phoneticPr fontId="20"/>
  </si>
  <si>
    <t>（２）　経営改善支援補助金</t>
    <rPh sb="4" eb="6">
      <t>ケイエイ</t>
    </rPh>
    <rPh sb="6" eb="8">
      <t>カイゼン</t>
    </rPh>
    <rPh sb="8" eb="10">
      <t>シエン</t>
    </rPh>
    <rPh sb="10" eb="13">
      <t>ホジョキン</t>
    </rPh>
    <phoneticPr fontId="20"/>
  </si>
  <si>
    <t>（３）　広報活動支援補助金</t>
    <rPh sb="4" eb="13">
      <t>コウホウカツドウシエンホジョキン</t>
    </rPh>
    <phoneticPr fontId="20"/>
  </si>
  <si>
    <t>令和</t>
    <rPh sb="0" eb="2">
      <t>レイワ</t>
    </rPh>
    <phoneticPr fontId="20"/>
  </si>
  <si>
    <t>年</t>
    <rPh sb="0" eb="1">
      <t>ネン</t>
    </rPh>
    <phoneticPr fontId="20"/>
  </si>
  <si>
    <t>月</t>
    <rPh sb="0" eb="1">
      <t>ツキ</t>
    </rPh>
    <phoneticPr fontId="20"/>
  </si>
  <si>
    <t>日</t>
    <rPh sb="0" eb="1">
      <t>ニチ</t>
    </rPh>
    <phoneticPr fontId="20"/>
  </si>
  <si>
    <t>～</t>
    <phoneticPr fontId="20"/>
  </si>
  <si>
    <t>③　所要見込額</t>
    <rPh sb="2" eb="4">
      <t>ショヨウ</t>
    </rPh>
    <rPh sb="4" eb="6">
      <t>ミコ</t>
    </rPh>
    <rPh sb="6" eb="7">
      <t>ガク</t>
    </rPh>
    <phoneticPr fontId="20"/>
  </si>
  <si>
    <r>
      <t>差引</t>
    </r>
    <r>
      <rPr>
        <sz val="8"/>
        <color theme="1"/>
        <rFont val="游ゴシック"/>
        <family val="3"/>
        <charset val="128"/>
        <scheme val="minor"/>
      </rPr>
      <t>(A-B)</t>
    </r>
    <rPh sb="0" eb="1">
      <t>サ</t>
    </rPh>
    <rPh sb="1" eb="2">
      <t>ヒ</t>
    </rPh>
    <phoneticPr fontId="20"/>
  </si>
  <si>
    <t>対象経費の
支出予定額</t>
    <rPh sb="0" eb="2">
      <t>タイショウ</t>
    </rPh>
    <rPh sb="2" eb="4">
      <t>ケイヒ</t>
    </rPh>
    <rPh sb="6" eb="8">
      <t>シシュツ</t>
    </rPh>
    <rPh sb="8" eb="10">
      <t>ヨテイ</t>
    </rPh>
    <rPh sb="10" eb="11">
      <t>ガク</t>
    </rPh>
    <phoneticPr fontId="20"/>
  </si>
  <si>
    <t>補助基準額</t>
    <rPh sb="0" eb="2">
      <t>ホジョ</t>
    </rPh>
    <rPh sb="2" eb="4">
      <t>キジュン</t>
    </rPh>
    <rPh sb="4" eb="5">
      <t>ガク</t>
    </rPh>
    <phoneticPr fontId="20"/>
  </si>
  <si>
    <t>選定額</t>
    <rPh sb="0" eb="2">
      <t>センテイ</t>
    </rPh>
    <rPh sb="2" eb="3">
      <t>ガク</t>
    </rPh>
    <phoneticPr fontId="20"/>
  </si>
  <si>
    <t>補助所要額</t>
    <rPh sb="0" eb="2">
      <t>ホジョ</t>
    </rPh>
    <rPh sb="2" eb="4">
      <t>ショヨウ</t>
    </rPh>
    <rPh sb="4" eb="5">
      <t>ガク</t>
    </rPh>
    <phoneticPr fontId="20"/>
  </si>
  <si>
    <t>A</t>
    <phoneticPr fontId="20"/>
  </si>
  <si>
    <t>B</t>
    <phoneticPr fontId="20"/>
  </si>
  <si>
    <t>C</t>
    <phoneticPr fontId="20"/>
  </si>
  <si>
    <t>D</t>
    <phoneticPr fontId="20"/>
  </si>
  <si>
    <t>E</t>
    <phoneticPr fontId="20"/>
  </si>
  <si>
    <t>F</t>
    <phoneticPr fontId="20"/>
  </si>
  <si>
    <t>G</t>
    <phoneticPr fontId="20"/>
  </si>
  <si>
    <t>別記様式第1号別紙4_所要額内訳書</t>
    <phoneticPr fontId="20"/>
  </si>
  <si>
    <t>①　広報活動実施期間</t>
    <rPh sb="2" eb="4">
      <t>コウホウ</t>
    </rPh>
    <rPh sb="4" eb="6">
      <t>カツドウ</t>
    </rPh>
    <rPh sb="6" eb="8">
      <t>ジッシ</t>
    </rPh>
    <rPh sb="8" eb="10">
      <t>キカン</t>
    </rPh>
    <phoneticPr fontId="20"/>
  </si>
  <si>
    <t>②　実施予定内容</t>
    <rPh sb="2" eb="4">
      <t>ジッシ</t>
    </rPh>
    <rPh sb="4" eb="6">
      <t>ヨテイ</t>
    </rPh>
    <rPh sb="6" eb="8">
      <t>ナイヨウ</t>
    </rPh>
    <phoneticPr fontId="20"/>
  </si>
  <si>
    <t>総費用</t>
    <rPh sb="0" eb="3">
      <t>ソウヒヨウ</t>
    </rPh>
    <phoneticPr fontId="20"/>
  </si>
  <si>
    <t>３　専門家（コンサル等）を利用した経営改善に向けた取組（計画）</t>
    <phoneticPr fontId="20"/>
  </si>
  <si>
    <t>別記様式第1号別紙3_所要額内訳書</t>
    <phoneticPr fontId="20"/>
  </si>
  <si>
    <t>①　経営改善活動実施期間</t>
    <rPh sb="2" eb="4">
      <t>ケイエイ</t>
    </rPh>
    <rPh sb="4" eb="6">
      <t>カイゼン</t>
    </rPh>
    <rPh sb="6" eb="8">
      <t>カツドウ</t>
    </rPh>
    <rPh sb="8" eb="10">
      <t>ジッシ</t>
    </rPh>
    <rPh sb="10" eb="12">
      <t>キカン</t>
    </rPh>
    <phoneticPr fontId="20"/>
  </si>
  <si>
    <t>事務職員雇用支援補助金 所要額内訳書（個表）</t>
    <rPh sb="0" eb="2">
      <t>ジム</t>
    </rPh>
    <rPh sb="2" eb="4">
      <t>ショクイン</t>
    </rPh>
    <rPh sb="4" eb="6">
      <t>コヨウ</t>
    </rPh>
    <rPh sb="6" eb="8">
      <t>シエン</t>
    </rPh>
    <rPh sb="8" eb="11">
      <t>ホジョキン</t>
    </rPh>
    <rPh sb="15" eb="17">
      <t>ウチワケ</t>
    </rPh>
    <rPh sb="17" eb="18">
      <t>ショ</t>
    </rPh>
    <rPh sb="19" eb="20">
      <t>コ</t>
    </rPh>
    <rPh sb="20" eb="21">
      <t>ヒョウ</t>
    </rPh>
    <phoneticPr fontId="27"/>
  </si>
  <si>
    <t>事務職員雇用支援補助金 所要額内訳書（総括表）</t>
    <rPh sb="0" eb="2">
      <t>ジム</t>
    </rPh>
    <rPh sb="2" eb="4">
      <t>ショクイン</t>
    </rPh>
    <rPh sb="4" eb="6">
      <t>コヨウ</t>
    </rPh>
    <rPh sb="6" eb="8">
      <t>シエン</t>
    </rPh>
    <rPh sb="8" eb="11">
      <t>ホジョキン</t>
    </rPh>
    <rPh sb="15" eb="17">
      <t>ウチワケ</t>
    </rPh>
    <rPh sb="17" eb="18">
      <t>ショ</t>
    </rPh>
    <rPh sb="19" eb="21">
      <t>ソウカツ</t>
    </rPh>
    <rPh sb="21" eb="22">
      <t>ヒョウ</t>
    </rPh>
    <phoneticPr fontId="27"/>
  </si>
  <si>
    <t>寄付金その他の収入額</t>
    <rPh sb="0" eb="3">
      <t>キフキン</t>
    </rPh>
    <rPh sb="5" eb="6">
      <t>タ</t>
    </rPh>
    <phoneticPr fontId="20"/>
  </si>
  <si>
    <t>３　事業所番号　</t>
    <rPh sb="2" eb="5">
      <t>ジギョウショ</t>
    </rPh>
    <rPh sb="5" eb="7">
      <t>バンゴウ</t>
    </rPh>
    <phoneticPr fontId="20"/>
  </si>
  <si>
    <t>５　申請する補助金</t>
    <rPh sb="2" eb="4">
      <t>シンセイ</t>
    </rPh>
    <rPh sb="6" eb="9">
      <t>ホジョキン</t>
    </rPh>
    <phoneticPr fontId="20"/>
  </si>
  <si>
    <t>７　他添付書類</t>
    <phoneticPr fontId="20"/>
  </si>
  <si>
    <t>６　所要額内訳　　　　　　別記各様式のとおり</t>
    <rPh sb="13" eb="15">
      <t>ベッキ</t>
    </rPh>
    <rPh sb="15" eb="16">
      <t>カク</t>
    </rPh>
    <rPh sb="16" eb="18">
      <t>ヨウシキ</t>
    </rPh>
    <phoneticPr fontId="20"/>
  </si>
  <si>
    <t>（８）（別記様式第3号）事業計画書</t>
    <phoneticPr fontId="20"/>
  </si>
  <si>
    <t>４　補助金交付申請額</t>
    <rPh sb="2" eb="5">
      <t>ホジョキン</t>
    </rPh>
    <rPh sb="5" eb="7">
      <t>コウフ</t>
    </rPh>
    <rPh sb="7" eb="9">
      <t>シンセイ</t>
    </rPh>
    <rPh sb="9" eb="10">
      <t>ガク</t>
    </rPh>
    <phoneticPr fontId="20"/>
  </si>
  <si>
    <t>記</t>
    <phoneticPr fontId="20"/>
  </si>
  <si>
    <r>
      <t>※</t>
    </r>
    <r>
      <rPr>
        <b/>
        <u/>
        <sz val="10.5"/>
        <color theme="1"/>
        <rFont val="HG丸ｺﾞｼｯｸM-PRO"/>
        <family val="3"/>
        <charset val="128"/>
      </rPr>
      <t>具体的に</t>
    </r>
    <r>
      <rPr>
        <sz val="10.5"/>
        <color theme="1"/>
        <rFont val="HG丸ｺﾞｼｯｸM-PRO"/>
        <family val="3"/>
        <charset val="128"/>
      </rPr>
      <t>記載してください。</t>
    </r>
    <phoneticPr fontId="20"/>
  </si>
  <si>
    <t>４　利用者確保のために広報活動の取組（計画）</t>
    <rPh sb="16" eb="18">
      <t>トリクミ</t>
    </rPh>
    <rPh sb="19" eb="21">
      <t>ケイカク</t>
    </rPh>
    <phoneticPr fontId="20"/>
  </si>
  <si>
    <t>（１）（別記様式第1号別紙1）事務職員雇用支援補助金　所要額内訳書（総括表）</t>
    <rPh sb="15" eb="23">
      <t>ジムショクインコヨウシエン</t>
    </rPh>
    <rPh sb="23" eb="26">
      <t>ホジョキン</t>
    </rPh>
    <phoneticPr fontId="20"/>
  </si>
  <si>
    <t>（２）（別記様式第1号別紙2）事務職員雇用支援補助金　所要額内訳書（個表）</t>
    <rPh sb="15" eb="26">
      <t>ジムショクインコヨウシエンホジョキン</t>
    </rPh>
    <phoneticPr fontId="20"/>
  </si>
  <si>
    <t>（３）勤務形態一覧表（勤務シフト表）（交付申請書提出月のもの)</t>
    <rPh sb="11" eb="13">
      <t>キンム</t>
    </rPh>
    <rPh sb="16" eb="17">
      <t>ヒョウ</t>
    </rPh>
    <phoneticPr fontId="20"/>
  </si>
  <si>
    <t>（４）事務職員の雇入れ通知書等（写し）</t>
    <rPh sb="3" eb="5">
      <t>ジム</t>
    </rPh>
    <rPh sb="5" eb="7">
      <t>ショクイン</t>
    </rPh>
    <rPh sb="8" eb="9">
      <t>ヤトイ</t>
    </rPh>
    <rPh sb="9" eb="10">
      <t>イ</t>
    </rPh>
    <rPh sb="11" eb="14">
      <t>ツウチショ</t>
    </rPh>
    <rPh sb="14" eb="15">
      <t>トウ</t>
    </rPh>
    <rPh sb="16" eb="17">
      <t>ウツ</t>
    </rPh>
    <phoneticPr fontId="20"/>
  </si>
  <si>
    <t>（５）（別記様式第1号別紙3）経営改善支援補助金　所要額内訳書</t>
    <rPh sb="4" eb="6">
      <t>ベッキ</t>
    </rPh>
    <rPh sb="6" eb="8">
      <t>ヨウシキ</t>
    </rPh>
    <rPh sb="8" eb="9">
      <t>ダイ</t>
    </rPh>
    <rPh sb="10" eb="11">
      <t>ゴウ</t>
    </rPh>
    <rPh sb="11" eb="13">
      <t>ベッシ</t>
    </rPh>
    <rPh sb="15" eb="17">
      <t>ケイエイ</t>
    </rPh>
    <rPh sb="17" eb="19">
      <t>カイゼン</t>
    </rPh>
    <rPh sb="19" eb="21">
      <t>シエン</t>
    </rPh>
    <rPh sb="21" eb="24">
      <t>ホジョキン</t>
    </rPh>
    <rPh sb="25" eb="27">
      <t>ショヨウ</t>
    </rPh>
    <rPh sb="27" eb="28">
      <t>ガク</t>
    </rPh>
    <rPh sb="28" eb="31">
      <t>ウチワケショ</t>
    </rPh>
    <phoneticPr fontId="20"/>
  </si>
  <si>
    <t>（６）（別記様式第1号別紙4）広報活動支援補助金　所要額内訳書</t>
    <rPh sb="4" eb="6">
      <t>ベッキ</t>
    </rPh>
    <rPh sb="6" eb="8">
      <t>ヨウシキ</t>
    </rPh>
    <rPh sb="8" eb="9">
      <t>ダイ</t>
    </rPh>
    <rPh sb="10" eb="11">
      <t>ゴウ</t>
    </rPh>
    <rPh sb="11" eb="13">
      <t>ベッシ</t>
    </rPh>
    <rPh sb="15" eb="17">
      <t>コウホウ</t>
    </rPh>
    <rPh sb="17" eb="19">
      <t>カツドウ</t>
    </rPh>
    <rPh sb="19" eb="21">
      <t>シエン</t>
    </rPh>
    <rPh sb="21" eb="24">
      <t>ホジョキン</t>
    </rPh>
    <rPh sb="25" eb="27">
      <t>ショヨウ</t>
    </rPh>
    <rPh sb="27" eb="28">
      <t>ガク</t>
    </rPh>
    <rPh sb="28" eb="31">
      <t>ウチワケショ</t>
    </rPh>
    <phoneticPr fontId="20"/>
  </si>
  <si>
    <t>各交付申請額</t>
    <rPh sb="0" eb="1">
      <t>カク</t>
    </rPh>
    <rPh sb="1" eb="3">
      <t>コウフ</t>
    </rPh>
    <rPh sb="3" eb="5">
      <t>シンセイ</t>
    </rPh>
    <rPh sb="5" eb="6">
      <t>ガク</t>
    </rPh>
    <phoneticPr fontId="20"/>
  </si>
  <si>
    <t>（７）（別記様式第2号）事業計画書</t>
    <phoneticPr fontId="20"/>
  </si>
  <si>
    <t>別記様式第2号</t>
    <rPh sb="0" eb="2">
      <t>ベッキ</t>
    </rPh>
    <rPh sb="2" eb="4">
      <t>ヨウシキ</t>
    </rPh>
    <rPh sb="4" eb="5">
      <t>ダイ</t>
    </rPh>
    <phoneticPr fontId="20"/>
  </si>
  <si>
    <t>居宅介護支援事業所A</t>
    <rPh sb="0" eb="2">
      <t>キョタク</t>
    </rPh>
    <rPh sb="2" eb="4">
      <t>カイゴ</t>
    </rPh>
    <rPh sb="4" eb="6">
      <t>シエン</t>
    </rPh>
    <rPh sb="6" eb="9">
      <t>ジギョウショ</t>
    </rPh>
    <phoneticPr fontId="20"/>
  </si>
  <si>
    <t>✓</t>
  </si>
  <si>
    <t>○○-○○○○-○○○○</t>
  </si>
  <si>
    <t>0000@000.jp</t>
  </si>
  <si>
    <t>東京都○○区○○　○-○-○</t>
  </si>
  <si>
    <t>事務職員雇用支援補助金 所要額内訳書（総括表）</t>
    <rPh sb="0" eb="2">
      <t>ジム</t>
    </rPh>
    <rPh sb="2" eb="4">
      <t>ショクイン</t>
    </rPh>
    <rPh sb="4" eb="6">
      <t>コヨウ</t>
    </rPh>
    <rPh sb="6" eb="8">
      <t>シエン</t>
    </rPh>
    <rPh sb="8" eb="11">
      <t>ホジョキン</t>
    </rPh>
    <rPh sb="12" eb="14">
      <t>ショヨウ</t>
    </rPh>
    <rPh sb="14" eb="15">
      <t>ガク</t>
    </rPh>
    <rPh sb="15" eb="18">
      <t>ウチワケショ</t>
    </rPh>
    <rPh sb="19" eb="22">
      <t>ソウカツヒョウ</t>
    </rPh>
    <phoneticPr fontId="27"/>
  </si>
  <si>
    <t>・当社ホームページの立ち上げ費用として~
・利用者確保に資する、周辺1kmの〇〇世帯を対象としたチラシ作成・配布を行う。</t>
    <rPh sb="1" eb="3">
      <t>トウシャ</t>
    </rPh>
    <rPh sb="10" eb="11">
      <t>タ</t>
    </rPh>
    <rPh sb="12" eb="13">
      <t>ア</t>
    </rPh>
    <rPh sb="14" eb="16">
      <t>ヒヨウ</t>
    </rPh>
    <rPh sb="22" eb="25">
      <t>リヨウシャ</t>
    </rPh>
    <rPh sb="25" eb="27">
      <t>カクホ</t>
    </rPh>
    <rPh sb="28" eb="29">
      <t>シ</t>
    </rPh>
    <rPh sb="32" eb="34">
      <t>シュウヘン</t>
    </rPh>
    <rPh sb="40" eb="42">
      <t>セタイ</t>
    </rPh>
    <rPh sb="43" eb="45">
      <t>タイショウ</t>
    </rPh>
    <rPh sb="51" eb="53">
      <t>サクセイ</t>
    </rPh>
    <rPh sb="54" eb="56">
      <t>ハイフ</t>
    </rPh>
    <rPh sb="57" eb="58">
      <t>オコナ</t>
    </rPh>
    <phoneticPr fontId="20"/>
  </si>
  <si>
    <t>所属ケアマネジャーの処遇改善を図るため、介護業界に詳しいコンサルタントに複数回の相談を行う。</t>
    <rPh sb="20" eb="22">
      <t>カイゴ</t>
    </rPh>
    <rPh sb="22" eb="24">
      <t>ギョウカイ</t>
    </rPh>
    <rPh sb="25" eb="26">
      <t>クワ</t>
    </rPh>
    <rPh sb="36" eb="39">
      <t>フクスウカイ</t>
    </rPh>
    <rPh sb="40" eb="42">
      <t>ソウダン</t>
    </rPh>
    <rPh sb="43" eb="44">
      <t>オコナ</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</si>
</sst>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411]ggge&quot;年&quot;m&quot;月&quot;d&quot;日&quot;;@"/>
  </numFmts>
  <fonts count="4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rgb="FF000000"/>
      <name val="ＭＳ 明朝"/>
      <family val="1"/>
      <charset val="128"/>
    </font>
    <font>
      <sz val="11"/>
      <name val="ＭＳ 明朝"/>
      <family val="1"/>
      <charset val="128"/>
    </font>
    <font>
      <sz val="6"/>
      <name val="游ゴシック"/>
      <family val="2"/>
      <charset val="128"/>
      <scheme val="minor"/>
    </font>
    <font>
      <sz val="11"/>
      <name val="ＭＳ Ｐ明朝"/>
      <family val="1"/>
      <charset val="128"/>
    </font>
    <font>
      <sz val="11"/>
      <color theme="1"/>
      <name val="HG丸ｺﾞｼｯｸM-PRO"/>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4"/>
      <color theme="1"/>
      <name val="HG丸ｺﾞｼｯｸM-PRO"/>
      <family val="3"/>
      <charset val="128"/>
    </font>
    <font>
      <sz val="6"/>
      <name val="ＭＳ Ｐ明朝"/>
      <family val="1"/>
      <charset val="128"/>
    </font>
    <font>
      <sz val="10"/>
      <color theme="1"/>
      <name val="HG丸ｺﾞｼｯｸM-PRO"/>
      <family val="3"/>
      <charset val="128"/>
    </font>
    <font>
      <sz val="11"/>
      <color indexed="9"/>
      <name val="ＭＳ Ｐゴシック"/>
      <family val="3"/>
      <charset val="128"/>
    </font>
    <font>
      <sz val="11"/>
      <name val="HG丸ｺﾞｼｯｸM-PRO"/>
      <family val="3"/>
      <charset val="128"/>
    </font>
    <font>
      <sz val="14"/>
      <name val="HG丸ｺﾞｼｯｸM-PRO"/>
      <family val="3"/>
      <charset val="128"/>
    </font>
    <font>
      <sz val="11"/>
      <name val="Meiryo UI"/>
      <family val="3"/>
      <charset val="128"/>
    </font>
    <font>
      <sz val="12"/>
      <color theme="1"/>
      <name val="HG丸ｺﾞｼｯｸM-PRO"/>
      <family val="3"/>
      <charset val="128"/>
    </font>
    <font>
      <sz val="10.5"/>
      <color theme="1"/>
      <name val="HG丸ｺﾞｼｯｸM-PRO"/>
      <family val="3"/>
      <charset val="128"/>
    </font>
    <font>
      <b/>
      <u/>
      <sz val="10.5"/>
      <color theme="1"/>
      <name val="HG丸ｺﾞｼｯｸM-PRO"/>
      <family val="3"/>
      <charset val="128"/>
    </font>
    <font>
      <sz val="11"/>
      <color theme="1"/>
      <name val="游ゴシック"/>
      <family val="3"/>
      <charset val="128"/>
      <scheme val="minor"/>
    </font>
    <font>
      <sz val="6"/>
      <color theme="1"/>
      <name val="HG丸ｺﾞｼｯｸM-PRO"/>
      <family val="3"/>
      <charset val="128"/>
    </font>
    <font>
      <sz val="6"/>
      <color theme="1"/>
      <name val="ＭＳ Ｐゴシック"/>
      <family val="3"/>
      <charset val="128"/>
    </font>
    <font>
      <b/>
      <sz val="9"/>
      <color indexed="81"/>
      <name val="MS P ゴシック"/>
      <family val="3"/>
      <charset val="128"/>
    </font>
    <font>
      <b/>
      <sz val="10"/>
      <color rgb="FFFF0000"/>
      <name val="HG丸ｺﾞｼｯｸM-PRO"/>
      <family val="3"/>
      <charset val="128"/>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alignment vertical="center"/>
    </xf>
    <xf numFmtId="0" fontId="24" fillId="0" borderId="0">
      <alignment vertical="center"/>
    </xf>
    <xf numFmtId="38" fontId="24" fillId="0" borderId="0" applyFont="0" applyFill="0" applyBorder="0" applyAlignment="0" applyProtection="0">
      <alignment vertical="center"/>
    </xf>
    <xf numFmtId="0" fontId="21" fillId="0" borderId="0">
      <alignment vertical="center"/>
    </xf>
  </cellStyleXfs>
  <cellXfs count="255">
    <xf numFmtId="0" fontId="0" fillId="0" borderId="0" xfId="0">
      <alignment vertical="center"/>
    </xf>
    <xf numFmtId="0" fontId="22" fillId="0" borderId="0" xfId="42" applyFont="1">
      <alignment vertical="center"/>
    </xf>
    <xf numFmtId="0" fontId="26" fillId="0" borderId="0" xfId="42" applyFont="1">
      <alignment vertical="center"/>
    </xf>
    <xf numFmtId="0" fontId="22" fillId="0" borderId="0" xfId="42" applyFont="1" applyAlignment="1">
      <alignment horizontal="center" vertical="center"/>
    </xf>
    <xf numFmtId="3" fontId="30" fillId="0" borderId="17" xfId="42" applyNumberFormat="1" applyFont="1" applyBorder="1" applyAlignment="1">
      <alignment horizontal="right" vertical="center"/>
    </xf>
    <xf numFmtId="0" fontId="22" fillId="0" borderId="0" xfId="43" applyFont="1">
      <alignment vertical="center"/>
    </xf>
    <xf numFmtId="0" fontId="26" fillId="0" borderId="0" xfId="42" applyFont="1" applyAlignment="1">
      <alignment horizontal="center" vertical="center"/>
    </xf>
    <xf numFmtId="0" fontId="30" fillId="0" borderId="0" xfId="43" applyFont="1">
      <alignment vertical="center"/>
    </xf>
    <xf numFmtId="0" fontId="22" fillId="0" borderId="0" xfId="43" applyFont="1" applyAlignment="1">
      <alignment horizontal="center" vertical="center"/>
    </xf>
    <xf numFmtId="177" fontId="22" fillId="0" borderId="0" xfId="43" applyNumberFormat="1" applyFont="1">
      <alignment vertical="center"/>
    </xf>
    <xf numFmtId="0" fontId="22" fillId="34" borderId="0" xfId="42" applyFont="1" applyFill="1">
      <alignment vertical="center"/>
    </xf>
    <xf numFmtId="0" fontId="22" fillId="34" borderId="0" xfId="42" applyFont="1" applyFill="1" applyAlignment="1">
      <alignment horizontal="center" vertical="center"/>
    </xf>
    <xf numFmtId="0" fontId="25" fillId="34" borderId="0" xfId="43" applyFont="1" applyFill="1">
      <alignment vertical="center"/>
    </xf>
    <xf numFmtId="0" fontId="22" fillId="34" borderId="0" xfId="42" applyFont="1" applyFill="1" applyAlignment="1">
      <alignment horizontal="right" vertical="center"/>
    </xf>
    <xf numFmtId="0" fontId="22" fillId="34" borderId="17" xfId="42" applyFont="1" applyFill="1" applyBorder="1" applyAlignment="1">
      <alignment horizontal="center" vertical="center" wrapText="1"/>
    </xf>
    <xf numFmtId="0" fontId="22" fillId="34" borderId="17" xfId="42" applyFont="1" applyFill="1" applyBorder="1" applyAlignment="1">
      <alignment horizontal="center" vertical="center"/>
    </xf>
    <xf numFmtId="3" fontId="30" fillId="34" borderId="17" xfId="42" applyNumberFormat="1" applyFont="1" applyFill="1" applyBorder="1" applyAlignment="1">
      <alignment horizontal="right" vertical="center"/>
    </xf>
    <xf numFmtId="3" fontId="22" fillId="34" borderId="17" xfId="44" applyNumberFormat="1" applyFont="1" applyFill="1" applyBorder="1" applyAlignment="1">
      <alignment horizontal="right" vertical="center"/>
    </xf>
    <xf numFmtId="3" fontId="22" fillId="34" borderId="17" xfId="42" quotePrefix="1" applyNumberFormat="1" applyFont="1" applyFill="1" applyBorder="1" applyAlignment="1">
      <alignment horizontal="center" vertical="center"/>
    </xf>
    <xf numFmtId="3" fontId="22" fillId="34" borderId="17" xfId="42" applyNumberFormat="1" applyFont="1" applyFill="1" applyBorder="1" applyAlignment="1">
      <alignment horizontal="right" vertical="center"/>
    </xf>
    <xf numFmtId="0" fontId="28" fillId="0" borderId="17" xfId="42" applyFont="1" applyBorder="1" applyAlignment="1">
      <alignment horizontal="center" vertical="center"/>
    </xf>
    <xf numFmtId="0" fontId="22" fillId="34" borderId="31" xfId="42" applyFont="1" applyFill="1" applyBorder="1" applyAlignment="1">
      <alignment horizontal="center" vertical="center" wrapText="1"/>
    </xf>
    <xf numFmtId="0" fontId="22" fillId="34" borderId="28" xfId="42" applyFont="1" applyFill="1" applyBorder="1" applyAlignment="1">
      <alignment horizontal="center" vertical="center" wrapText="1"/>
    </xf>
    <xf numFmtId="0" fontId="22" fillId="34" borderId="28" xfId="42" applyFont="1" applyFill="1" applyBorder="1" applyAlignment="1">
      <alignment horizontal="center" vertical="center"/>
    </xf>
    <xf numFmtId="0" fontId="22" fillId="34" borderId="31" xfId="42" applyFont="1" applyFill="1" applyBorder="1" applyAlignment="1">
      <alignment horizontal="center" vertical="center"/>
    </xf>
    <xf numFmtId="0" fontId="22" fillId="34" borderId="0" xfId="43" applyFont="1" applyFill="1">
      <alignment vertical="center"/>
    </xf>
    <xf numFmtId="0" fontId="26" fillId="34" borderId="0" xfId="42" applyFont="1" applyFill="1" applyAlignment="1">
      <alignment horizontal="center" vertical="center"/>
    </xf>
    <xf numFmtId="0" fontId="22" fillId="34" borderId="0" xfId="42" applyFont="1" applyFill="1" applyAlignment="1">
      <alignment horizontal="left" vertical="center"/>
    </xf>
    <xf numFmtId="0" fontId="30" fillId="34" borderId="0" xfId="43" applyFont="1" applyFill="1" applyAlignment="1">
      <alignment horizontal="center" vertical="center"/>
    </xf>
    <xf numFmtId="0" fontId="22" fillId="34" borderId="0" xfId="43" applyFont="1" applyFill="1" applyAlignment="1">
      <alignment horizontal="center" vertical="center"/>
    </xf>
    <xf numFmtId="0" fontId="24" fillId="34" borderId="0" xfId="43" applyFill="1">
      <alignment vertical="center"/>
    </xf>
    <xf numFmtId="0" fontId="30" fillId="34" borderId="0" xfId="43" applyFont="1" applyFill="1">
      <alignment vertical="center"/>
    </xf>
    <xf numFmtId="0" fontId="32" fillId="34" borderId="0" xfId="43" applyFont="1" applyFill="1">
      <alignment vertical="center"/>
    </xf>
    <xf numFmtId="0" fontId="22" fillId="34" borderId="0" xfId="43" applyFont="1" applyFill="1" applyAlignment="1">
      <alignment horizontal="center" vertical="center" wrapText="1"/>
    </xf>
    <xf numFmtId="177" fontId="22" fillId="34" borderId="0" xfId="43" applyNumberFormat="1" applyFont="1" applyFill="1">
      <alignment vertical="center"/>
    </xf>
    <xf numFmtId="0" fontId="22" fillId="34" borderId="0" xfId="43" applyFont="1" applyFill="1" applyAlignment="1">
      <alignment horizontal="left" vertical="center"/>
    </xf>
    <xf numFmtId="0" fontId="30" fillId="34" borderId="0" xfId="43" applyFont="1" applyFill="1" applyAlignment="1">
      <alignment horizontal="right" vertical="center"/>
    </xf>
    <xf numFmtId="0" fontId="30" fillId="34" borderId="18" xfId="43" applyFont="1" applyFill="1" applyBorder="1" applyAlignment="1">
      <alignment vertical="center" wrapText="1"/>
    </xf>
    <xf numFmtId="0" fontId="22" fillId="34" borderId="20" xfId="43" applyFont="1" applyFill="1" applyBorder="1" applyAlignment="1">
      <alignment horizontal="center" vertical="center"/>
    </xf>
    <xf numFmtId="0" fontId="30" fillId="34" borderId="21" xfId="43" applyFont="1" applyFill="1" applyBorder="1" applyAlignment="1">
      <alignment vertical="center" wrapText="1"/>
    </xf>
    <xf numFmtId="0" fontId="30" fillId="34" borderId="19" xfId="43" applyFont="1" applyFill="1" applyBorder="1" applyAlignment="1">
      <alignment vertical="center" wrapText="1"/>
    </xf>
    <xf numFmtId="0" fontId="30" fillId="34" borderId="29" xfId="43" applyFont="1" applyFill="1" applyBorder="1" applyAlignment="1">
      <alignment vertical="center" wrapText="1"/>
    </xf>
    <xf numFmtId="0" fontId="30" fillId="34" borderId="15" xfId="43" applyFont="1" applyFill="1" applyBorder="1" applyAlignment="1">
      <alignment vertical="center" wrapText="1"/>
    </xf>
    <xf numFmtId="0" fontId="30" fillId="34" borderId="32" xfId="43" applyFont="1" applyFill="1" applyBorder="1" applyAlignment="1">
      <alignment vertical="center" wrapText="1"/>
    </xf>
    <xf numFmtId="0" fontId="22" fillId="34" borderId="18" xfId="43" applyFont="1" applyFill="1" applyBorder="1" applyAlignment="1">
      <alignment horizontal="center" vertical="center"/>
    </xf>
    <xf numFmtId="0" fontId="22" fillId="34" borderId="21" xfId="43" applyFont="1" applyFill="1" applyBorder="1" applyAlignment="1">
      <alignment horizontal="center" vertical="center"/>
    </xf>
    <xf numFmtId="3" fontId="22" fillId="0" borderId="0" xfId="42" applyNumberFormat="1" applyFont="1">
      <alignment vertical="center"/>
    </xf>
    <xf numFmtId="0" fontId="37" fillId="34" borderId="17" xfId="42" applyFont="1" applyFill="1" applyBorder="1" applyAlignment="1">
      <alignment horizontal="center" vertical="center"/>
    </xf>
    <xf numFmtId="0" fontId="0" fillId="0" borderId="0" xfId="0" applyProtection="1">
      <alignment vertical="center"/>
      <protection locked="0"/>
    </xf>
    <xf numFmtId="0" fontId="18" fillId="0" borderId="0" xfId="0" applyFont="1" applyAlignment="1" applyProtection="1">
      <alignment horizontal="justify" vertical="center"/>
      <protection locked="0"/>
    </xf>
    <xf numFmtId="3" fontId="30" fillId="33" borderId="17" xfId="42" applyNumberFormat="1" applyFont="1" applyFill="1" applyBorder="1" applyAlignment="1" applyProtection="1">
      <alignment horizontal="right" vertical="center"/>
      <protection locked="0"/>
    </xf>
    <xf numFmtId="0" fontId="30" fillId="34" borderId="0" xfId="43" applyFont="1" applyFill="1" applyProtection="1">
      <alignment vertical="center"/>
      <protection locked="0"/>
    </xf>
    <xf numFmtId="0" fontId="22" fillId="0" borderId="12"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wrapText="1"/>
      <protection locked="0"/>
    </xf>
    <xf numFmtId="3" fontId="22" fillId="34" borderId="23" xfId="42" applyNumberFormat="1" applyFont="1" applyFill="1" applyBorder="1" applyAlignment="1">
      <alignment horizontal="right" vertical="center"/>
    </xf>
    <xf numFmtId="49" fontId="18" fillId="33" borderId="0" xfId="0" applyNumberFormat="1" applyFont="1" applyFill="1" applyAlignment="1" applyProtection="1">
      <alignment horizontal="right" vertical="center" wrapText="1"/>
      <protection locked="0"/>
    </xf>
    <xf numFmtId="0" fontId="18" fillId="33" borderId="15" xfId="0" applyFont="1" applyFill="1" applyBorder="1" applyProtection="1">
      <alignment vertical="center"/>
      <protection locked="0"/>
    </xf>
    <xf numFmtId="0" fontId="18" fillId="33" borderId="26" xfId="0" applyFont="1" applyFill="1" applyBorder="1" applyProtection="1">
      <alignment vertical="center"/>
      <protection locked="0"/>
    </xf>
    <xf numFmtId="0" fontId="22" fillId="33" borderId="14" xfId="0" applyFont="1" applyFill="1" applyBorder="1" applyAlignment="1" applyProtection="1">
      <alignment horizontal="justify" vertical="top" wrapText="1"/>
      <protection locked="0"/>
    </xf>
    <xf numFmtId="0" fontId="22" fillId="33" borderId="14" xfId="0" applyFont="1" applyFill="1" applyBorder="1" applyAlignment="1" applyProtection="1">
      <alignment horizontal="center" vertical="top" wrapText="1"/>
      <protection locked="0"/>
    </xf>
    <xf numFmtId="0" fontId="22" fillId="33" borderId="36" xfId="0" applyFont="1" applyFill="1" applyBorder="1" applyAlignment="1" applyProtection="1">
      <alignment horizontal="center" vertical="center" wrapText="1"/>
      <protection locked="0"/>
    </xf>
    <xf numFmtId="0" fontId="22" fillId="33" borderId="14" xfId="0" applyFont="1" applyFill="1" applyBorder="1" applyAlignment="1" applyProtection="1">
      <alignment horizontal="center" vertical="center" wrapText="1"/>
      <protection locked="0"/>
    </xf>
    <xf numFmtId="0" fontId="22" fillId="0" borderId="0" xfId="0" applyFont="1" applyAlignment="1">
      <alignment horizontal="justify" vertical="center"/>
    </xf>
    <xf numFmtId="0" fontId="22" fillId="0" borderId="14" xfId="0" applyFont="1" applyBorder="1" applyAlignment="1">
      <alignment horizontal="center" vertical="center" wrapText="1"/>
    </xf>
    <xf numFmtId="0" fontId="22" fillId="0" borderId="0" xfId="0" applyFont="1" applyAlignment="1">
      <alignment horizontal="left" vertical="center"/>
    </xf>
    <xf numFmtId="0" fontId="26" fillId="0" borderId="0" xfId="0" applyFont="1" applyAlignment="1">
      <alignment horizontal="left" vertical="center"/>
    </xf>
    <xf numFmtId="0" fontId="22" fillId="0" borderId="34" xfId="0" applyFont="1" applyBorder="1" applyAlignment="1">
      <alignment horizontal="center" vertical="center" wrapText="1"/>
    </xf>
    <xf numFmtId="0" fontId="0" fillId="0" borderId="0" xfId="0" applyAlignment="1">
      <alignment horizontal="right" vertical="center"/>
    </xf>
    <xf numFmtId="0" fontId="18" fillId="0" borderId="0" xfId="0" applyFont="1" applyAlignment="1">
      <alignment horizontal="justify" vertical="center" wrapText="1"/>
    </xf>
    <xf numFmtId="0" fontId="18" fillId="0" borderId="0" xfId="0" applyFont="1" applyAlignment="1">
      <alignment horizontal="justify" vertical="center"/>
    </xf>
    <xf numFmtId="0" fontId="18" fillId="0" borderId="0" xfId="0" applyFont="1">
      <alignment vertical="center"/>
    </xf>
    <xf numFmtId="0" fontId="18" fillId="0" borderId="0" xfId="0" applyFont="1" applyAlignment="1">
      <alignment horizontal="left" vertical="center" indent="4"/>
    </xf>
    <xf numFmtId="0" fontId="18" fillId="0" borderId="0" xfId="0" applyFont="1" applyAlignment="1">
      <alignment vertical="center" wrapText="1"/>
    </xf>
    <xf numFmtId="0" fontId="36" fillId="0" borderId="19" xfId="0" applyFont="1" applyBorder="1" applyAlignment="1">
      <alignment horizontal="left" vertical="center"/>
    </xf>
    <xf numFmtId="3" fontId="36" fillId="0" borderId="19" xfId="0" applyNumberFormat="1" applyFont="1" applyBorder="1" applyAlignment="1">
      <alignment horizontal="center" vertical="center"/>
    </xf>
    <xf numFmtId="0" fontId="36" fillId="0" borderId="19" xfId="0" applyFont="1" applyBorder="1">
      <alignment vertical="center"/>
    </xf>
    <xf numFmtId="0" fontId="0" fillId="0" borderId="10" xfId="0" applyBorder="1" applyAlignment="1">
      <alignment horizontal="center" vertical="center"/>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36" fillId="0" borderId="0" xfId="0" applyFont="1" applyAlignment="1">
      <alignment horizontal="left" vertical="center"/>
    </xf>
    <xf numFmtId="3" fontId="36" fillId="0" borderId="0" xfId="0" applyNumberFormat="1" applyFont="1" applyAlignment="1">
      <alignment horizontal="center" vertical="center"/>
    </xf>
    <xf numFmtId="0" fontId="36" fillId="33" borderId="17" xfId="0" applyFont="1" applyFill="1" applyBorder="1">
      <alignment vertical="center"/>
    </xf>
    <xf numFmtId="0" fontId="0" fillId="0" borderId="0" xfId="0" applyAlignment="1">
      <alignment horizontal="center" vertical="center"/>
    </xf>
    <xf numFmtId="0" fontId="0" fillId="35" borderId="17" xfId="0" applyFill="1" applyBorder="1" applyAlignment="1">
      <alignment horizontal="center" vertical="center"/>
    </xf>
    <xf numFmtId="0" fontId="0" fillId="0" borderId="28" xfId="0" applyBorder="1" applyAlignment="1">
      <alignment horizontal="center" vertical="center"/>
    </xf>
    <xf numFmtId="0" fontId="0" fillId="0" borderId="31" xfId="0" applyBorder="1" applyAlignment="1">
      <alignment horizontal="center" vertical="center"/>
    </xf>
    <xf numFmtId="0" fontId="41" fillId="0" borderId="0" xfId="0" applyFont="1" applyAlignment="1">
      <alignment vertical="center" wrapText="1"/>
    </xf>
    <xf numFmtId="0" fontId="22" fillId="0" borderId="0" xfId="43" applyFont="1" applyAlignment="1">
      <alignment vertical="center" wrapText="1"/>
    </xf>
    <xf numFmtId="0" fontId="0" fillId="35" borderId="17" xfId="0" applyFill="1" applyBorder="1">
      <alignment vertical="center"/>
    </xf>
    <xf numFmtId="0" fontId="36" fillId="0" borderId="23" xfId="0" applyFont="1" applyBorder="1" applyAlignment="1">
      <alignment horizontal="left" vertical="center"/>
    </xf>
    <xf numFmtId="0" fontId="36" fillId="0" borderId="27" xfId="0" applyFont="1" applyBorder="1" applyAlignment="1">
      <alignment horizontal="left" vertical="center"/>
    </xf>
    <xf numFmtId="0" fontId="0" fillId="0" borderId="0" xfId="0" applyAlignment="1" applyProtection="1">
      <alignment horizontal="center" vertical="center"/>
      <protection locked="0"/>
    </xf>
    <xf numFmtId="0" fontId="0" fillId="33" borderId="44" xfId="0" applyFill="1" applyBorder="1" applyProtection="1">
      <alignment vertical="center"/>
      <protection locked="0"/>
    </xf>
    <xf numFmtId="0" fontId="0" fillId="0" borderId="34" xfId="0" applyBorder="1" applyAlignment="1">
      <alignment horizontal="center" vertical="center"/>
    </xf>
    <xf numFmtId="0" fontId="0" fillId="33" borderId="25" xfId="0" applyFill="1" applyBorder="1" applyProtection="1">
      <alignment vertical="center"/>
      <protection locked="0"/>
    </xf>
    <xf numFmtId="0" fontId="0" fillId="33" borderId="24" xfId="0" applyFill="1" applyBorder="1" applyProtection="1">
      <alignment vertical="center"/>
      <protection locked="0"/>
    </xf>
    <xf numFmtId="0" fontId="36" fillId="0" borderId="0" xfId="0" applyFont="1" applyAlignment="1">
      <alignment horizontal="center" vertical="center"/>
    </xf>
    <xf numFmtId="0" fontId="0" fillId="33" borderId="17" xfId="0" applyFill="1" applyBorder="1">
      <alignment vertical="center"/>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33" borderId="10" xfId="0" applyFont="1" applyFill="1" applyBorder="1" applyAlignment="1" applyProtection="1">
      <alignment horizontal="center" vertical="center" wrapText="1"/>
      <protection locked="0"/>
    </xf>
    <xf numFmtId="0" fontId="22" fillId="33" borderId="12" xfId="0"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0" xfId="0" applyFont="1" applyBorder="1" applyAlignment="1" applyProtection="1">
      <alignment horizontal="center" vertical="center" wrapText="1"/>
      <protection locked="0"/>
    </xf>
    <xf numFmtId="0" fontId="22" fillId="0" borderId="12" xfId="0" applyFont="1" applyBorder="1" applyAlignment="1" applyProtection="1">
      <alignment horizontal="center" vertical="center" wrapText="1"/>
      <protection locked="0"/>
    </xf>
    <xf numFmtId="0" fontId="33" fillId="0" borderId="0" xfId="0" applyFont="1" applyAlignment="1">
      <alignment horizontal="justify" vertical="center" wrapText="1"/>
    </xf>
    <xf numFmtId="0" fontId="0" fillId="0" borderId="0" xfId="0">
      <alignment vertical="center"/>
    </xf>
    <xf numFmtId="0" fontId="34" fillId="0" borderId="0" xfId="0" applyFont="1" applyAlignment="1">
      <alignment horizontal="justify" vertical="center" wrapText="1"/>
    </xf>
    <xf numFmtId="0" fontId="22" fillId="33" borderId="16" xfId="0" applyFont="1" applyFill="1" applyBorder="1" applyAlignment="1" applyProtection="1">
      <alignment horizontal="justify" vertical="top" wrapText="1"/>
      <protection locked="0"/>
    </xf>
    <xf numFmtId="0" fontId="22" fillId="33" borderId="35" xfId="0" applyFont="1" applyFill="1" applyBorder="1" applyAlignment="1" applyProtection="1">
      <alignment horizontal="justify" vertical="top" wrapText="1"/>
      <protection locked="0"/>
    </xf>
    <xf numFmtId="0" fontId="22" fillId="33" borderId="13" xfId="0" applyFont="1" applyFill="1" applyBorder="1" applyAlignment="1" applyProtection="1">
      <alignment horizontal="justify" vertical="top" wrapText="1"/>
      <protection locked="0"/>
    </xf>
    <xf numFmtId="0" fontId="22" fillId="0" borderId="0" xfId="0" applyFont="1" applyAlignment="1">
      <alignment horizontal="right" vertical="center" wrapText="1"/>
    </xf>
    <xf numFmtId="0" fontId="0" fillId="0" borderId="0" xfId="0" applyAlignment="1">
      <alignment horizontal="right" vertical="center"/>
    </xf>
    <xf numFmtId="0" fontId="26" fillId="0" borderId="0" xfId="0" applyFont="1" applyAlignment="1">
      <alignment horizontal="center" vertical="center" wrapText="1"/>
    </xf>
    <xf numFmtId="0" fontId="22" fillId="0" borderId="16" xfId="0" applyFont="1" applyBorder="1" applyAlignment="1">
      <alignment horizontal="justify" vertical="top" wrapText="1"/>
    </xf>
    <xf numFmtId="0" fontId="22" fillId="0" borderId="35" xfId="0" applyFont="1" applyBorder="1" applyAlignment="1">
      <alignment horizontal="justify" vertical="top" wrapText="1"/>
    </xf>
    <xf numFmtId="0" fontId="22" fillId="0" borderId="13" xfId="0" applyFont="1" applyBorder="1" applyAlignment="1">
      <alignment horizontal="justify" vertical="top" wrapText="1"/>
    </xf>
    <xf numFmtId="0" fontId="18" fillId="0" borderId="0" xfId="0" applyFont="1" applyAlignment="1">
      <alignment horizontal="justify" vertical="center" wrapText="1"/>
    </xf>
    <xf numFmtId="0" fontId="22" fillId="33" borderId="16" xfId="0" applyFont="1" applyFill="1" applyBorder="1" applyAlignment="1" applyProtection="1">
      <alignment horizontal="center" vertical="top" wrapText="1"/>
      <protection locked="0"/>
    </xf>
    <xf numFmtId="0" fontId="22" fillId="33" borderId="35" xfId="0" applyFont="1" applyFill="1" applyBorder="1" applyAlignment="1" applyProtection="1">
      <alignment horizontal="center" vertical="top" wrapText="1"/>
      <protection locked="0"/>
    </xf>
    <xf numFmtId="0" fontId="22" fillId="33" borderId="13" xfId="0" applyFont="1" applyFill="1" applyBorder="1" applyAlignment="1" applyProtection="1">
      <alignment horizontal="center" vertical="top" wrapText="1"/>
      <protection locked="0"/>
    </xf>
    <xf numFmtId="0" fontId="22" fillId="33" borderId="16" xfId="0" applyFont="1" applyFill="1" applyBorder="1" applyAlignment="1" applyProtection="1">
      <alignment horizontal="left" vertical="top" wrapText="1"/>
      <protection locked="0"/>
    </xf>
    <xf numFmtId="0" fontId="22" fillId="33" borderId="35" xfId="0" applyFont="1" applyFill="1" applyBorder="1" applyAlignment="1" applyProtection="1">
      <alignment horizontal="left" vertical="top" wrapText="1"/>
      <protection locked="0"/>
    </xf>
    <xf numFmtId="0" fontId="22" fillId="33" borderId="13" xfId="0" applyFont="1" applyFill="1" applyBorder="1" applyAlignment="1" applyProtection="1">
      <alignment horizontal="left" vertical="top" wrapText="1"/>
      <protection locked="0"/>
    </xf>
    <xf numFmtId="49" fontId="18" fillId="33" borderId="16" xfId="0" applyNumberFormat="1" applyFont="1" applyFill="1" applyBorder="1" applyAlignment="1" applyProtection="1">
      <alignment horizontal="center" vertical="center" wrapText="1"/>
      <protection locked="0"/>
    </xf>
    <xf numFmtId="49" fontId="18" fillId="33" borderId="13" xfId="0" applyNumberFormat="1" applyFont="1" applyFill="1" applyBorder="1" applyAlignment="1" applyProtection="1">
      <alignment horizontal="center" vertical="center" wrapText="1"/>
      <protection locked="0"/>
    </xf>
    <xf numFmtId="0" fontId="18" fillId="33" borderId="16" xfId="0" applyFont="1" applyFill="1" applyBorder="1" applyAlignment="1" applyProtection="1">
      <alignment horizontal="center" vertical="center" wrapText="1"/>
      <protection locked="0"/>
    </xf>
    <xf numFmtId="0" fontId="18" fillId="33" borderId="13" xfId="0" applyFont="1" applyFill="1" applyBorder="1" applyAlignment="1" applyProtection="1">
      <alignment horizontal="center" vertical="center" wrapText="1"/>
      <protection locked="0"/>
    </xf>
    <xf numFmtId="0" fontId="18" fillId="0" borderId="33" xfId="0" applyFont="1" applyBorder="1" applyAlignment="1">
      <alignment horizontal="left" vertical="center" wrapText="1"/>
    </xf>
    <xf numFmtId="0" fontId="18" fillId="0" borderId="26"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2" xfId="0" applyFont="1" applyBorder="1" applyAlignment="1">
      <alignment horizontal="justify" vertical="center" wrapText="1"/>
    </xf>
    <xf numFmtId="0" fontId="0" fillId="0" borderId="17" xfId="0" applyBorder="1">
      <alignment vertical="center"/>
    </xf>
    <xf numFmtId="0" fontId="0" fillId="0" borderId="23" xfId="0" applyBorder="1">
      <alignment vertical="center"/>
    </xf>
    <xf numFmtId="0" fontId="18" fillId="0" borderId="40" xfId="0" applyFont="1" applyBorder="1" applyAlignment="1">
      <alignment horizontal="justify" vertical="center" wrapText="1"/>
    </xf>
    <xf numFmtId="0" fontId="18" fillId="0" borderId="41" xfId="0" applyFont="1" applyBorder="1" applyAlignment="1">
      <alignment horizontal="justify" vertical="center" wrapText="1"/>
    </xf>
    <xf numFmtId="0" fontId="18" fillId="0" borderId="43" xfId="0" applyFont="1" applyBorder="1" applyAlignment="1">
      <alignment horizontal="justify" vertical="center" wrapText="1"/>
    </xf>
    <xf numFmtId="0" fontId="18" fillId="33" borderId="23" xfId="0" applyFont="1" applyFill="1" applyBorder="1" applyAlignment="1" applyProtection="1">
      <alignment horizontal="center" vertical="center" wrapText="1"/>
      <protection locked="0"/>
    </xf>
    <xf numFmtId="0" fontId="18" fillId="33" borderId="26" xfId="0" applyFont="1" applyFill="1" applyBorder="1" applyAlignment="1" applyProtection="1">
      <alignment horizontal="center" vertical="center" wrapText="1"/>
      <protection locked="0"/>
    </xf>
    <xf numFmtId="0" fontId="18" fillId="0" borderId="15"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left" vertical="center" wrapText="1"/>
    </xf>
    <xf numFmtId="0" fontId="18" fillId="0" borderId="17" xfId="0" applyFont="1" applyBorder="1" applyAlignment="1">
      <alignment horizontal="left" vertical="center" wrapText="1"/>
    </xf>
    <xf numFmtId="0" fontId="18" fillId="0" borderId="23" xfId="0" applyFont="1" applyBorder="1" applyAlignment="1">
      <alignment horizontal="left" vertical="center" wrapText="1"/>
    </xf>
    <xf numFmtId="0" fontId="30" fillId="34" borderId="0" xfId="42" applyFont="1" applyFill="1" applyAlignment="1">
      <alignment horizontal="left" vertical="center"/>
    </xf>
    <xf numFmtId="0" fontId="26" fillId="0" borderId="0" xfId="42" applyFont="1" applyAlignment="1">
      <alignment horizontal="center" vertical="center"/>
    </xf>
    <xf numFmtId="0" fontId="22" fillId="0" borderId="17" xfId="42" applyFont="1" applyBorder="1" applyAlignment="1" applyProtection="1">
      <alignment horizontal="left" vertical="center"/>
      <protection locked="0"/>
    </xf>
    <xf numFmtId="0" fontId="22" fillId="34" borderId="28" xfId="42" applyFont="1" applyFill="1" applyBorder="1" applyAlignment="1">
      <alignment horizontal="center" vertical="center"/>
    </xf>
    <xf numFmtId="0" fontId="22" fillId="34" borderId="42" xfId="42" applyFont="1" applyFill="1" applyBorder="1" applyAlignment="1">
      <alignment horizontal="center" vertical="center"/>
    </xf>
    <xf numFmtId="0" fontId="22" fillId="34" borderId="31" xfId="42" applyFont="1" applyFill="1" applyBorder="1" applyAlignment="1">
      <alignment horizontal="center" vertical="center"/>
    </xf>
    <xf numFmtId="0" fontId="28" fillId="0" borderId="0" xfId="43" applyFont="1" applyAlignment="1">
      <alignment horizontal="left" vertical="center" wrapText="1"/>
    </xf>
    <xf numFmtId="0" fontId="30" fillId="0" borderId="18" xfId="43" applyFont="1" applyBorder="1" applyAlignment="1">
      <alignment horizontal="center" vertical="center" wrapText="1"/>
    </xf>
    <xf numFmtId="0" fontId="30" fillId="0" borderId="19" xfId="43" applyFont="1" applyBorder="1" applyAlignment="1">
      <alignment horizontal="center" vertical="center" wrapText="1"/>
    </xf>
    <xf numFmtId="0" fontId="30" fillId="0" borderId="29" xfId="43" applyFont="1" applyBorder="1" applyAlignment="1">
      <alignment horizontal="center" vertical="center" wrapText="1"/>
    </xf>
    <xf numFmtId="0" fontId="30" fillId="0" borderId="20" xfId="43" applyFont="1" applyBorder="1" applyAlignment="1">
      <alignment horizontal="center" vertical="center" wrapText="1"/>
    </xf>
    <xf numFmtId="0" fontId="30" fillId="0" borderId="0" xfId="43" applyFont="1" applyAlignment="1">
      <alignment horizontal="center" vertical="center" wrapText="1"/>
    </xf>
    <xf numFmtId="0" fontId="30" fillId="0" borderId="30" xfId="43" applyFont="1" applyBorder="1" applyAlignment="1">
      <alignment horizontal="center" vertical="center" wrapText="1"/>
    </xf>
    <xf numFmtId="0" fontId="30" fillId="0" borderId="21" xfId="43" applyFont="1" applyBorder="1" applyAlignment="1">
      <alignment horizontal="center" vertical="center" wrapText="1"/>
    </xf>
    <xf numFmtId="0" fontId="30" fillId="0" borderId="15" xfId="43" applyFont="1" applyBorder="1" applyAlignment="1">
      <alignment horizontal="center" vertical="center" wrapText="1"/>
    </xf>
    <xf numFmtId="0" fontId="30" fillId="0" borderId="32" xfId="43" applyFont="1" applyBorder="1" applyAlignment="1">
      <alignment horizontal="center" vertical="center" wrapText="1"/>
    </xf>
    <xf numFmtId="0" fontId="30" fillId="0" borderId="18" xfId="43" quotePrefix="1" applyFont="1" applyBorder="1" applyAlignment="1">
      <alignment horizontal="center" vertical="center" shrinkToFit="1"/>
    </xf>
    <xf numFmtId="0" fontId="30" fillId="0" borderId="29" xfId="43" quotePrefix="1" applyFont="1" applyBorder="1" applyAlignment="1">
      <alignment horizontal="center" vertical="center" shrinkToFit="1"/>
    </xf>
    <xf numFmtId="0" fontId="30" fillId="0" borderId="20" xfId="43" quotePrefix="1" applyFont="1" applyBorder="1" applyAlignment="1">
      <alignment horizontal="center" vertical="center" shrinkToFit="1"/>
    </xf>
    <xf numFmtId="0" fontId="30" fillId="0" borderId="30" xfId="43" quotePrefix="1" applyFont="1" applyBorder="1" applyAlignment="1">
      <alignment horizontal="center" vertical="center" shrinkToFit="1"/>
    </xf>
    <xf numFmtId="0" fontId="30" fillId="0" borderId="21" xfId="43" quotePrefix="1" applyFont="1" applyBorder="1" applyAlignment="1">
      <alignment horizontal="center" vertical="center" shrinkToFit="1"/>
    </xf>
    <xf numFmtId="0" fontId="30" fillId="0" borderId="32" xfId="43" quotePrefix="1" applyFont="1" applyBorder="1" applyAlignment="1">
      <alignment horizontal="center" vertical="center" shrinkToFit="1"/>
    </xf>
    <xf numFmtId="38" fontId="30" fillId="0" borderId="18" xfId="43" applyNumberFormat="1" applyFont="1" applyBorder="1" applyAlignment="1">
      <alignment horizontal="right" vertical="center"/>
    </xf>
    <xf numFmtId="38" fontId="30" fillId="0" borderId="19" xfId="43" applyNumberFormat="1" applyFont="1" applyBorder="1" applyAlignment="1">
      <alignment horizontal="right" vertical="center"/>
    </xf>
    <xf numFmtId="38" fontId="30" fillId="0" borderId="29" xfId="43" applyNumberFormat="1" applyFont="1" applyBorder="1" applyAlignment="1">
      <alignment horizontal="right" vertical="center"/>
    </xf>
    <xf numFmtId="38" fontId="30" fillId="0" borderId="20" xfId="43" applyNumberFormat="1" applyFont="1" applyBorder="1" applyAlignment="1">
      <alignment horizontal="right" vertical="center"/>
    </xf>
    <xf numFmtId="38" fontId="30" fillId="0" borderId="0" xfId="43" applyNumberFormat="1" applyFont="1" applyAlignment="1">
      <alignment horizontal="right" vertical="center"/>
    </xf>
    <xf numFmtId="38" fontId="30" fillId="0" borderId="30" xfId="43" applyNumberFormat="1" applyFont="1" applyBorder="1" applyAlignment="1">
      <alignment horizontal="right" vertical="center"/>
    </xf>
    <xf numFmtId="38" fontId="30" fillId="0" borderId="21" xfId="43" applyNumberFormat="1" applyFont="1" applyBorder="1" applyAlignment="1">
      <alignment horizontal="right" vertical="center"/>
    </xf>
    <xf numFmtId="38" fontId="30" fillId="0" borderId="15" xfId="43" applyNumberFormat="1" applyFont="1" applyBorder="1" applyAlignment="1">
      <alignment horizontal="right" vertical="center"/>
    </xf>
    <xf numFmtId="38" fontId="30" fillId="0" borderId="32" xfId="43" applyNumberFormat="1" applyFont="1" applyBorder="1" applyAlignment="1">
      <alignment horizontal="right" vertical="center"/>
    </xf>
    <xf numFmtId="38" fontId="30" fillId="33" borderId="18" xfId="44" applyFont="1" applyFill="1" applyBorder="1" applyAlignment="1" applyProtection="1">
      <alignment horizontal="right" vertical="center"/>
      <protection locked="0"/>
    </xf>
    <xf numFmtId="38" fontId="30" fillId="33" borderId="19" xfId="44" applyFont="1" applyFill="1" applyBorder="1" applyAlignment="1" applyProtection="1">
      <alignment horizontal="right" vertical="center"/>
      <protection locked="0"/>
    </xf>
    <xf numFmtId="38" fontId="30" fillId="33" borderId="29" xfId="44" applyFont="1" applyFill="1" applyBorder="1" applyAlignment="1" applyProtection="1">
      <alignment horizontal="right" vertical="center"/>
      <protection locked="0"/>
    </xf>
    <xf numFmtId="38" fontId="30" fillId="33" borderId="20" xfId="44" applyFont="1" applyFill="1" applyBorder="1" applyAlignment="1" applyProtection="1">
      <alignment horizontal="right" vertical="center"/>
      <protection locked="0"/>
    </xf>
    <xf numFmtId="38" fontId="30" fillId="33" borderId="0" xfId="44" applyFont="1" applyFill="1" applyBorder="1" applyAlignment="1" applyProtection="1">
      <alignment horizontal="right" vertical="center"/>
      <protection locked="0"/>
    </xf>
    <xf numFmtId="38" fontId="30" fillId="33" borderId="30" xfId="44" applyFont="1" applyFill="1" applyBorder="1" applyAlignment="1" applyProtection="1">
      <alignment horizontal="right" vertical="center"/>
      <protection locked="0"/>
    </xf>
    <xf numFmtId="38" fontId="30" fillId="33" borderId="21" xfId="44" applyFont="1" applyFill="1" applyBorder="1" applyAlignment="1" applyProtection="1">
      <alignment horizontal="right" vertical="center"/>
      <protection locked="0"/>
    </xf>
    <xf numFmtId="38" fontId="30" fillId="33" borderId="15" xfId="44" applyFont="1" applyFill="1" applyBorder="1" applyAlignment="1" applyProtection="1">
      <alignment horizontal="right" vertical="center"/>
      <protection locked="0"/>
    </xf>
    <xf numFmtId="38" fontId="30" fillId="33" borderId="32" xfId="44" applyFont="1" applyFill="1" applyBorder="1" applyAlignment="1" applyProtection="1">
      <alignment horizontal="right" vertical="center"/>
      <protection locked="0"/>
    </xf>
    <xf numFmtId="0" fontId="30" fillId="34" borderId="20" xfId="43" applyFont="1" applyFill="1" applyBorder="1" applyAlignment="1">
      <alignment horizontal="left" vertical="center" shrinkToFit="1"/>
    </xf>
    <xf numFmtId="0" fontId="30" fillId="34" borderId="0" xfId="43" applyFont="1" applyFill="1" applyAlignment="1">
      <alignment horizontal="left" vertical="center" shrinkToFit="1"/>
    </xf>
    <xf numFmtId="0" fontId="30" fillId="34" borderId="18" xfId="43" applyFont="1" applyFill="1" applyBorder="1" applyAlignment="1">
      <alignment horizontal="center" vertical="center" shrinkToFit="1"/>
    </xf>
    <xf numFmtId="0" fontId="30" fillId="34" borderId="19" xfId="43" applyFont="1" applyFill="1" applyBorder="1" applyAlignment="1">
      <alignment horizontal="center" vertical="center" shrinkToFit="1"/>
    </xf>
    <xf numFmtId="0" fontId="30" fillId="34" borderId="29" xfId="43" applyFont="1" applyFill="1" applyBorder="1" applyAlignment="1">
      <alignment horizontal="center" vertical="center" shrinkToFit="1"/>
    </xf>
    <xf numFmtId="176" fontId="30" fillId="33" borderId="18" xfId="43" applyNumberFormat="1" applyFont="1" applyFill="1" applyBorder="1" applyAlignment="1" applyProtection="1">
      <alignment horizontal="center" vertical="center"/>
      <protection locked="0"/>
    </xf>
    <xf numFmtId="176" fontId="30" fillId="33" borderId="29" xfId="43" applyNumberFormat="1" applyFont="1" applyFill="1" applyBorder="1" applyAlignment="1" applyProtection="1">
      <alignment horizontal="center" vertical="center"/>
      <protection locked="0"/>
    </xf>
    <xf numFmtId="176" fontId="30" fillId="33" borderId="21" xfId="43" applyNumberFormat="1" applyFont="1" applyFill="1" applyBorder="1" applyAlignment="1" applyProtection="1">
      <alignment horizontal="center" vertical="center"/>
      <protection locked="0"/>
    </xf>
    <xf numFmtId="176" fontId="30" fillId="33" borderId="32" xfId="43" applyNumberFormat="1" applyFont="1" applyFill="1" applyBorder="1" applyAlignment="1" applyProtection="1">
      <alignment horizontal="center" vertical="center"/>
      <protection locked="0"/>
    </xf>
    <xf numFmtId="0" fontId="30" fillId="0" borderId="17" xfId="43" applyFont="1" applyBorder="1" applyAlignment="1">
      <alignment horizontal="center" vertical="center" wrapText="1"/>
    </xf>
    <xf numFmtId="0" fontId="30" fillId="34" borderId="21" xfId="43" applyFont="1" applyFill="1" applyBorder="1" applyAlignment="1">
      <alignment horizontal="center" vertical="center" wrapText="1"/>
    </xf>
    <xf numFmtId="0" fontId="30" fillId="34" borderId="15" xfId="43" applyFont="1" applyFill="1" applyBorder="1" applyAlignment="1">
      <alignment horizontal="center" vertical="center" wrapText="1"/>
    </xf>
    <xf numFmtId="0" fontId="30" fillId="34" borderId="32" xfId="43" applyFont="1" applyFill="1" applyBorder="1" applyAlignment="1">
      <alignment horizontal="center" vertical="center" wrapText="1"/>
    </xf>
    <xf numFmtId="0" fontId="22" fillId="0" borderId="18" xfId="43" applyFont="1" applyBorder="1" applyAlignment="1">
      <alignment horizontal="center" vertical="center" wrapText="1"/>
    </xf>
    <xf numFmtId="0" fontId="22" fillId="0" borderId="19" xfId="43" applyFont="1" applyBorder="1" applyAlignment="1">
      <alignment horizontal="center" vertical="center" wrapText="1"/>
    </xf>
    <xf numFmtId="0" fontId="22" fillId="0" borderId="29" xfId="43" applyFont="1" applyBorder="1" applyAlignment="1">
      <alignment horizontal="center" vertical="center" wrapText="1"/>
    </xf>
    <xf numFmtId="0" fontId="22" fillId="0" borderId="20" xfId="43" applyFont="1" applyBorder="1" applyAlignment="1">
      <alignment horizontal="center" vertical="center" wrapText="1"/>
    </xf>
    <xf numFmtId="0" fontId="22" fillId="0" borderId="0" xfId="43" applyFont="1" applyAlignment="1">
      <alignment horizontal="center" vertical="center" wrapText="1"/>
    </xf>
    <xf numFmtId="0" fontId="22" fillId="0" borderId="30" xfId="43" applyFont="1" applyBorder="1" applyAlignment="1">
      <alignment horizontal="center" vertical="center" wrapText="1"/>
    </xf>
    <xf numFmtId="0" fontId="22" fillId="0" borderId="21" xfId="43" applyFont="1" applyBorder="1" applyAlignment="1">
      <alignment horizontal="center" vertical="center" wrapText="1"/>
    </xf>
    <xf numFmtId="0" fontId="22" fillId="0" borderId="15" xfId="43" applyFont="1" applyBorder="1" applyAlignment="1">
      <alignment horizontal="center" vertical="center" wrapText="1"/>
    </xf>
    <xf numFmtId="0" fontId="22" fillId="0" borderId="32" xfId="43" applyFont="1" applyBorder="1" applyAlignment="1">
      <alignment horizontal="center" vertical="center" wrapText="1"/>
    </xf>
    <xf numFmtId="178" fontId="30" fillId="33" borderId="0" xfId="43" applyNumberFormat="1" applyFont="1" applyFill="1" applyAlignment="1" applyProtection="1">
      <alignment horizontal="right" vertical="center" wrapText="1"/>
      <protection locked="0"/>
    </xf>
    <xf numFmtId="178" fontId="30" fillId="33" borderId="30" xfId="43" applyNumberFormat="1" applyFont="1" applyFill="1" applyBorder="1" applyAlignment="1" applyProtection="1">
      <alignment horizontal="right" vertical="center" wrapText="1"/>
      <protection locked="0"/>
    </xf>
    <xf numFmtId="0" fontId="26" fillId="34" borderId="0" xfId="42" applyFont="1" applyFill="1" applyAlignment="1">
      <alignment horizontal="center" vertical="center"/>
    </xf>
    <xf numFmtId="0" fontId="31" fillId="33" borderId="23" xfId="43" applyFont="1" applyFill="1" applyBorder="1" applyAlignment="1" applyProtection="1">
      <alignment horizontal="left" vertical="center"/>
      <protection locked="0"/>
    </xf>
    <xf numFmtId="0" fontId="31" fillId="33" borderId="26" xfId="43" applyFont="1" applyFill="1" applyBorder="1" applyAlignment="1" applyProtection="1">
      <alignment horizontal="left" vertical="center"/>
      <protection locked="0"/>
    </xf>
    <xf numFmtId="0" fontId="31" fillId="33" borderId="27" xfId="43" applyFont="1" applyFill="1" applyBorder="1" applyAlignment="1" applyProtection="1">
      <alignment horizontal="left" vertical="center"/>
      <protection locked="0"/>
    </xf>
    <xf numFmtId="0" fontId="30" fillId="0" borderId="17" xfId="43" applyFont="1" applyBorder="1" applyAlignment="1">
      <alignment horizontal="center" vertical="center"/>
    </xf>
    <xf numFmtId="0" fontId="30" fillId="33" borderId="17" xfId="43" applyFont="1" applyFill="1" applyBorder="1" applyAlignment="1" applyProtection="1">
      <alignment horizontal="center" vertical="center"/>
      <protection locked="0"/>
    </xf>
    <xf numFmtId="0" fontId="0" fillId="35" borderId="23" xfId="0" applyFill="1" applyBorder="1" applyAlignment="1">
      <alignment horizontal="left" vertical="top"/>
    </xf>
    <xf numFmtId="0" fontId="0" fillId="35" borderId="26" xfId="0" applyFill="1" applyBorder="1" applyAlignment="1">
      <alignment horizontal="left" vertical="top"/>
    </xf>
    <xf numFmtId="0" fontId="0" fillId="35" borderId="27" xfId="0" applyFill="1" applyBorder="1" applyAlignment="1">
      <alignment horizontal="left" vertical="top"/>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9" xfId="0" applyBorder="1" applyAlignment="1">
      <alignment horizontal="center" vertical="center"/>
    </xf>
    <xf numFmtId="0" fontId="42" fillId="0" borderId="18"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29" xfId="0" applyFont="1" applyBorder="1" applyAlignment="1">
      <alignment horizontal="center" vertical="center" wrapText="1"/>
    </xf>
    <xf numFmtId="0" fontId="43" fillId="0" borderId="19" xfId="0" applyFont="1" applyBorder="1" applyAlignment="1">
      <alignment horizontal="center" vertical="center" wrapText="1"/>
    </xf>
    <xf numFmtId="0" fontId="44" fillId="0" borderId="29" xfId="0" applyFont="1" applyBorder="1" applyAlignment="1">
      <alignment horizontal="center" vertical="center" wrapText="1"/>
    </xf>
    <xf numFmtId="0" fontId="0" fillId="0" borderId="21" xfId="0" applyBorder="1" applyAlignment="1">
      <alignment horizontal="center" vertical="center"/>
    </xf>
    <xf numFmtId="0" fontId="0" fillId="0" borderId="32" xfId="0" applyBorder="1" applyAlignment="1">
      <alignment horizontal="center" vertical="center"/>
    </xf>
    <xf numFmtId="0" fontId="0" fillId="35" borderId="23" xfId="0" applyFill="1" applyBorder="1" applyAlignment="1">
      <alignment horizontal="center" vertical="center"/>
    </xf>
    <xf numFmtId="0" fontId="0" fillId="35" borderId="27" xfId="0" applyFill="1" applyBorder="1" applyAlignment="1">
      <alignment horizontal="center" vertical="center"/>
    </xf>
    <xf numFmtId="0" fontId="0" fillId="35" borderId="17" xfId="0" applyFill="1" applyBorder="1" applyAlignment="1">
      <alignment horizontal="center" vertical="center"/>
    </xf>
    <xf numFmtId="0" fontId="0" fillId="0" borderId="31" xfId="0" applyBorder="1" applyAlignment="1">
      <alignment horizontal="center" vertical="center"/>
    </xf>
    <xf numFmtId="0" fontId="0" fillId="0" borderId="17" xfId="0" applyBorder="1" applyAlignment="1">
      <alignment horizontal="center" vertical="center"/>
    </xf>
    <xf numFmtId="0" fontId="43" fillId="0" borderId="18" xfId="0" applyFont="1" applyBorder="1" applyAlignment="1">
      <alignment horizontal="center" vertical="center" wrapText="1"/>
    </xf>
    <xf numFmtId="0" fontId="43" fillId="0" borderId="29" xfId="0" applyFont="1" applyBorder="1" applyAlignment="1">
      <alignment horizontal="center" vertical="center" wrapText="1"/>
    </xf>
    <xf numFmtId="0" fontId="0" fillId="35" borderId="26" xfId="0" applyFill="1"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22" fillId="34" borderId="17" xfId="42" applyFont="1" applyFill="1" applyBorder="1" applyAlignment="1">
      <alignment horizontal="center" vertical="center"/>
    </xf>
    <xf numFmtId="3" fontId="0" fillId="33" borderId="17" xfId="0" applyNumberFormat="1" applyFill="1" applyBorder="1">
      <alignment vertical="center"/>
    </xf>
    <xf numFmtId="0" fontId="0" fillId="34" borderId="17" xfId="0" applyFill="1" applyBorder="1" applyAlignment="1">
      <alignment horizontal="center" vertical="center"/>
    </xf>
    <xf numFmtId="0" fontId="0" fillId="34" borderId="23" xfId="0" applyFill="1" applyBorder="1" applyAlignment="1">
      <alignment horizontal="center" vertical="center"/>
    </xf>
    <xf numFmtId="0" fontId="0" fillId="34" borderId="26" xfId="0" applyFill="1" applyBorder="1" applyAlignment="1">
      <alignment horizontal="center" vertical="center"/>
    </xf>
    <xf numFmtId="0" fontId="0" fillId="34" borderId="27" xfId="0" applyFill="1" applyBorder="1" applyAlignment="1">
      <alignment horizontal="center" vertical="center"/>
    </xf>
    <xf numFmtId="3" fontId="0" fillId="34" borderId="17" xfId="0" applyNumberFormat="1" applyFill="1" applyBorder="1">
      <alignment vertical="center"/>
    </xf>
    <xf numFmtId="0" fontId="0" fillId="34" borderId="17" xfId="0" applyFill="1" applyBorder="1">
      <alignment vertical="center"/>
    </xf>
    <xf numFmtId="0" fontId="22" fillId="34" borderId="16" xfId="0" applyFont="1" applyFill="1" applyBorder="1" applyAlignment="1" applyProtection="1">
      <alignment horizontal="left" vertical="top" wrapText="1"/>
      <protection locked="0"/>
    </xf>
    <xf numFmtId="0" fontId="22" fillId="34" borderId="35" xfId="0" applyFont="1" applyFill="1" applyBorder="1" applyAlignment="1" applyProtection="1">
      <alignment horizontal="left" vertical="top" wrapText="1"/>
      <protection locked="0"/>
    </xf>
    <xf numFmtId="0" fontId="22" fillId="34" borderId="13" xfId="0" applyFont="1" applyFill="1" applyBorder="1" applyAlignment="1" applyProtection="1">
      <alignment horizontal="left" vertical="top" wrapText="1"/>
      <protection locked="0"/>
    </xf>
    <xf numFmtId="0" fontId="0" fillId="35" borderId="23" xfId="0" applyFill="1" applyBorder="1" applyAlignment="1">
      <alignment horizontal="left" vertical="top" wrapTex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4" xr:uid="{00000000-0005-0000-0000-000020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00000000-0005-0000-0000-00002A000000}"/>
    <cellStyle name="標準 3" xfId="45" xr:uid="{00000000-0005-0000-0000-00002B000000}"/>
    <cellStyle name="標準_別紙1～7" xfId="42" xr:uid="{00000000-0005-0000-0000-00002D000000}"/>
    <cellStyle name="良い" xfId="6" builtinId="26" customBuiltin="1"/>
  </cellStyles>
  <dxfs count="1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231168</xdr:colOff>
      <xdr:row>4</xdr:row>
      <xdr:rowOff>222607</xdr:rowOff>
    </xdr:from>
    <xdr:ext cx="4647426" cy="2527615"/>
    <xdr:sp macro="" textlink="">
      <xdr:nvSpPr>
        <xdr:cNvPr id="2" name="テキスト ボックス 1">
          <a:extLst>
            <a:ext uri="{FF2B5EF4-FFF2-40B4-BE49-F238E27FC236}">
              <a16:creationId xmlns:a16="http://schemas.microsoft.com/office/drawing/2014/main" id="{93828BDD-1359-097E-C391-AED5F477878B}"/>
            </a:ext>
          </a:extLst>
        </xdr:cNvPr>
        <xdr:cNvSpPr txBox="1"/>
      </xdr:nvSpPr>
      <xdr:spPr>
        <a:xfrm>
          <a:off x="7071239" y="1154936"/>
          <a:ext cx="4647426" cy="252761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本ファイルの後ろの方に</a:t>
          </a:r>
          <a:r>
            <a:rPr kumimoji="1" lang="en-US" altLang="ja-JP" sz="1200"/>
            <a:t>【</a:t>
          </a:r>
          <a:r>
            <a:rPr kumimoji="1" lang="ja-JP" altLang="en-US" sz="1200"/>
            <a:t>記載例</a:t>
          </a:r>
          <a:r>
            <a:rPr kumimoji="1" lang="en-US" altLang="ja-JP" sz="1200"/>
            <a:t>】</a:t>
          </a:r>
          <a:r>
            <a:rPr kumimoji="1" lang="ja-JP" altLang="en-US" sz="1200"/>
            <a:t>シートをつけておりますので</a:t>
          </a:r>
          <a:endParaRPr kumimoji="1" lang="en-US" altLang="ja-JP" sz="1200"/>
        </a:p>
        <a:p>
          <a:r>
            <a:rPr kumimoji="1" lang="ja-JP" altLang="en-US" sz="1200"/>
            <a:t>ご参照ください。</a:t>
          </a:r>
          <a:endParaRPr kumimoji="1" lang="en-US" altLang="ja-JP" sz="1200"/>
        </a:p>
        <a:p>
          <a:endParaRPr kumimoji="1" lang="en-US" altLang="ja-JP" sz="1200"/>
        </a:p>
        <a:p>
          <a:r>
            <a:rPr kumimoji="1" lang="en-US" altLang="ja-JP" sz="1200"/>
            <a:t>※</a:t>
          </a:r>
          <a:r>
            <a:rPr kumimoji="1" lang="ja-JP" altLang="en-US" sz="1200"/>
            <a:t>「４補助交付金申請額」欄については、</a:t>
          </a:r>
          <a:endParaRPr kumimoji="1" lang="en-US" altLang="ja-JP" sz="1200"/>
        </a:p>
        <a:p>
          <a:r>
            <a:rPr kumimoji="1" lang="ja-JP" altLang="en-US" sz="1200"/>
            <a:t>２シート目「別記様式第</a:t>
          </a:r>
          <a:r>
            <a:rPr kumimoji="1" lang="en-US" altLang="ja-JP" sz="1200"/>
            <a:t>1</a:t>
          </a:r>
          <a:r>
            <a:rPr kumimoji="1" lang="ja-JP" altLang="en-US" sz="1200"/>
            <a:t>号別紙</a:t>
          </a:r>
          <a:r>
            <a:rPr kumimoji="1" lang="en-US" altLang="ja-JP" sz="1200"/>
            <a:t>_</a:t>
          </a:r>
          <a:r>
            <a:rPr kumimoji="1" lang="ja-JP" altLang="en-US" sz="1200"/>
            <a:t>交付申請書内訳」</a:t>
          </a:r>
          <a:endParaRPr kumimoji="1" lang="en-US" altLang="ja-JP" sz="1200"/>
        </a:p>
        <a:p>
          <a:r>
            <a:rPr kumimoji="1" lang="ja-JP" altLang="en-US" sz="1200"/>
            <a:t>にご入力いただいた内容が自動的に入力されます。</a:t>
          </a:r>
          <a:endParaRPr kumimoji="1" lang="en-US" altLang="ja-JP" sz="1200"/>
        </a:p>
        <a:p>
          <a:endParaRPr kumimoji="1" lang="en-US" altLang="ja-JP" sz="1200"/>
        </a:p>
        <a:p>
          <a:r>
            <a:rPr kumimoji="1" lang="ja-JP" altLang="en-US" sz="1200"/>
            <a:t>ご入力が完了しましたら、</a:t>
          </a:r>
          <a:endParaRPr kumimoji="1" lang="en-US" altLang="ja-JP" sz="1200"/>
        </a:p>
        <a:p>
          <a:r>
            <a:rPr kumimoji="1" lang="ja-JP" altLang="en-US" sz="1200"/>
            <a:t>本</a:t>
          </a:r>
          <a:r>
            <a:rPr kumimoji="1" lang="en-US" altLang="ja-JP" sz="1200"/>
            <a:t>Excel</a:t>
          </a:r>
          <a:r>
            <a:rPr kumimoji="1" lang="ja-JP" altLang="en-US" sz="1200"/>
            <a:t>ファイルを</a:t>
          </a:r>
          <a:r>
            <a:rPr kumimoji="1" lang="en-US" altLang="ja-JP" sz="1200"/>
            <a:t>Jgrants</a:t>
          </a:r>
          <a:r>
            <a:rPr kumimoji="1" lang="ja-JP" altLang="en-US" sz="1200"/>
            <a:t>にてご提出ください。</a:t>
          </a:r>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205740</xdr:colOff>
      <xdr:row>5</xdr:row>
      <xdr:rowOff>198120</xdr:rowOff>
    </xdr:from>
    <xdr:ext cx="3724096" cy="864660"/>
    <xdr:sp macro="" textlink="">
      <xdr:nvSpPr>
        <xdr:cNvPr id="2" name="テキスト ボックス 1">
          <a:extLst>
            <a:ext uri="{FF2B5EF4-FFF2-40B4-BE49-F238E27FC236}">
              <a16:creationId xmlns:a16="http://schemas.microsoft.com/office/drawing/2014/main" id="{323ADCDD-6D6E-4CE2-AF02-EDCF04A19321}"/>
            </a:ext>
          </a:extLst>
        </xdr:cNvPr>
        <xdr:cNvSpPr txBox="1"/>
      </xdr:nvSpPr>
      <xdr:spPr>
        <a:xfrm>
          <a:off x="9624060" y="1531620"/>
          <a:ext cx="3724096" cy="8646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白色の箇所は所要額内訳書（個表）（次のシート）</a:t>
          </a:r>
          <a:endParaRPr kumimoji="1" lang="en-US" altLang="ja-JP" sz="1200"/>
        </a:p>
        <a:p>
          <a:r>
            <a:rPr kumimoji="1" lang="ja-JP" altLang="en-US" sz="1200"/>
            <a:t>の入力内容に基づき自動で数値が入力されます。</a:t>
          </a:r>
          <a:endParaRPr kumimoji="1" lang="en-US" altLang="ja-JP" sz="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21</xdr:col>
      <xdr:colOff>0</xdr:colOff>
      <xdr:row>5</xdr:row>
      <xdr:rowOff>0</xdr:rowOff>
    </xdr:from>
    <xdr:ext cx="3262432" cy="607218"/>
    <xdr:sp macro="" textlink="">
      <xdr:nvSpPr>
        <xdr:cNvPr id="2" name="テキスト ボックス 1">
          <a:extLst>
            <a:ext uri="{FF2B5EF4-FFF2-40B4-BE49-F238E27FC236}">
              <a16:creationId xmlns:a16="http://schemas.microsoft.com/office/drawing/2014/main" id="{A83C09F7-E8FF-45E8-86C3-3B86E1C8B75B}"/>
            </a:ext>
          </a:extLst>
        </xdr:cNvPr>
        <xdr:cNvSpPr txBox="1"/>
      </xdr:nvSpPr>
      <xdr:spPr>
        <a:xfrm>
          <a:off x="7838661" y="1166191"/>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21</xdr:col>
      <xdr:colOff>33130</xdr:colOff>
      <xdr:row>20</xdr:row>
      <xdr:rowOff>1</xdr:rowOff>
    </xdr:from>
    <xdr:ext cx="4428713" cy="607218"/>
    <xdr:sp macro="" textlink="">
      <xdr:nvSpPr>
        <xdr:cNvPr id="3" name="テキスト ボックス 2">
          <a:extLst>
            <a:ext uri="{FF2B5EF4-FFF2-40B4-BE49-F238E27FC236}">
              <a16:creationId xmlns:a16="http://schemas.microsoft.com/office/drawing/2014/main" id="{92D9EADC-C8BF-4899-95A2-531FAA94B8AF}"/>
            </a:ext>
          </a:extLst>
        </xdr:cNvPr>
        <xdr:cNvSpPr txBox="1"/>
      </xdr:nvSpPr>
      <xdr:spPr>
        <a:xfrm>
          <a:off x="7761987" y="4379408"/>
          <a:ext cx="4428713"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u="sng">
              <a:solidFill>
                <a:srgbClr val="EE0000"/>
              </a:solidFill>
            </a:rPr>
            <a:t>通勤手当等の手当</a:t>
          </a:r>
          <a:r>
            <a:rPr kumimoji="1" lang="ja-JP" altLang="en-US" sz="1200" u="sng"/>
            <a:t>については</a:t>
          </a:r>
          <a:r>
            <a:rPr kumimoji="1" lang="en-US" altLang="ja-JP" sz="1200" u="sng"/>
            <a:t>A</a:t>
          </a:r>
          <a:r>
            <a:rPr kumimoji="1" lang="ja-JP" altLang="en-US" sz="1200" u="sng"/>
            <a:t>に</a:t>
          </a:r>
          <a:r>
            <a:rPr kumimoji="1" lang="ja-JP" altLang="en-US" sz="1200" u="sng">
              <a:solidFill>
                <a:srgbClr val="EE0000"/>
              </a:solidFill>
            </a:rPr>
            <a:t>含んで</a:t>
          </a:r>
          <a:r>
            <a:rPr kumimoji="1" lang="ja-JP" altLang="en-US" sz="1200"/>
            <a:t>計算してください。</a:t>
          </a:r>
          <a:endParaRPr kumimoji="1" lang="en-US" altLang="ja-JP" sz="1200"/>
        </a:p>
        <a:p>
          <a:r>
            <a:rPr kumimoji="1" lang="ja-JP" altLang="en-US" sz="1200" u="sng">
              <a:solidFill>
                <a:schemeClr val="accent5"/>
              </a:solidFill>
            </a:rPr>
            <a:t>残業代</a:t>
          </a:r>
          <a:r>
            <a:rPr kumimoji="1" lang="ja-JP" altLang="en-US" sz="1200" u="sng"/>
            <a:t>（固定残業代を含む）は</a:t>
          </a:r>
          <a:r>
            <a:rPr kumimoji="1" lang="en-US" altLang="ja-JP" sz="1200" u="sng"/>
            <a:t>A</a:t>
          </a:r>
          <a:r>
            <a:rPr kumimoji="1" lang="ja-JP" altLang="en-US" sz="1200" u="sng"/>
            <a:t>に</a:t>
          </a:r>
          <a:r>
            <a:rPr kumimoji="1" lang="ja-JP" altLang="en-US" sz="1200" u="sng">
              <a:solidFill>
                <a:schemeClr val="accent5"/>
              </a:solidFill>
            </a:rPr>
            <a:t>含まず</a:t>
          </a:r>
          <a:r>
            <a:rPr kumimoji="1" lang="ja-JP" altLang="en-US" sz="1200"/>
            <a:t>計算してください。</a:t>
          </a:r>
          <a:endParaRPr kumimoji="1" lang="en-US" altLang="ja-JP" sz="12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DB885ADA-7266-401E-A310-FDAA6042AF2B}"/>
            </a:ext>
          </a:extLst>
        </xdr:cNvPr>
        <xdr:cNvSpPr txBox="1"/>
      </xdr:nvSpPr>
      <xdr:spPr>
        <a:xfrm>
          <a:off x="7581900" y="904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C07BD0D2-122F-427A-ACF2-8D7112063CA0}"/>
            </a:ext>
          </a:extLst>
        </xdr:cNvPr>
        <xdr:cNvSpPr txBox="1"/>
      </xdr:nvSpPr>
      <xdr:spPr>
        <a:xfrm>
          <a:off x="7972425" y="904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122297</xdr:colOff>
      <xdr:row>3</xdr:row>
      <xdr:rowOff>122297</xdr:rowOff>
    </xdr:from>
    <xdr:ext cx="3262432" cy="607218"/>
    <xdr:sp macro="" textlink="">
      <xdr:nvSpPr>
        <xdr:cNvPr id="2" name="テキスト ボックス 1">
          <a:extLst>
            <a:ext uri="{FF2B5EF4-FFF2-40B4-BE49-F238E27FC236}">
              <a16:creationId xmlns:a16="http://schemas.microsoft.com/office/drawing/2014/main" id="{4586AC9B-A111-4410-9817-237518AC7845}"/>
            </a:ext>
          </a:extLst>
        </xdr:cNvPr>
        <xdr:cNvSpPr txBox="1"/>
      </xdr:nvSpPr>
      <xdr:spPr>
        <a:xfrm>
          <a:off x="7620001" y="799630"/>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533400</xdr:colOff>
      <xdr:row>4</xdr:row>
      <xdr:rowOff>180975</xdr:rowOff>
    </xdr:from>
    <xdr:ext cx="5827236" cy="950709"/>
    <xdr:sp macro="" textlink="">
      <xdr:nvSpPr>
        <xdr:cNvPr id="3" name="テキスト ボックス 2">
          <a:extLst>
            <a:ext uri="{FF2B5EF4-FFF2-40B4-BE49-F238E27FC236}">
              <a16:creationId xmlns:a16="http://schemas.microsoft.com/office/drawing/2014/main" id="{E61D06F2-486C-45D4-A8B3-EFFF0DF9FD64}"/>
            </a:ext>
          </a:extLst>
        </xdr:cNvPr>
        <xdr:cNvSpPr txBox="1"/>
      </xdr:nvSpPr>
      <xdr:spPr>
        <a:xfrm>
          <a:off x="533400" y="1123950"/>
          <a:ext cx="5827236"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4000" b="1">
              <a:solidFill>
                <a:srgbClr val="FF0000"/>
              </a:solidFill>
            </a:rPr>
            <a:t>【</a:t>
          </a:r>
          <a:r>
            <a:rPr kumimoji="1" lang="ja-JP" altLang="en-US" sz="4000" b="1">
              <a:solidFill>
                <a:srgbClr val="FF0000"/>
              </a:solidFill>
            </a:rPr>
            <a:t>　　記　載　例　　</a:t>
          </a:r>
          <a:r>
            <a:rPr kumimoji="1" lang="en-US" altLang="ja-JP" sz="4000" b="1">
              <a:solidFill>
                <a:srgbClr val="FF0000"/>
              </a:solidFill>
            </a:rPr>
            <a:t>】</a:t>
          </a:r>
          <a:endParaRPr kumimoji="1" lang="ja-JP" altLang="en-US" sz="4000" b="1">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21</xdr:col>
      <xdr:colOff>0</xdr:colOff>
      <xdr:row>5</xdr:row>
      <xdr:rowOff>0</xdr:rowOff>
    </xdr:from>
    <xdr:ext cx="3262432" cy="607218"/>
    <xdr:sp macro="" textlink="">
      <xdr:nvSpPr>
        <xdr:cNvPr id="2" name="テキスト ボックス 1">
          <a:extLst>
            <a:ext uri="{FF2B5EF4-FFF2-40B4-BE49-F238E27FC236}">
              <a16:creationId xmlns:a16="http://schemas.microsoft.com/office/drawing/2014/main" id="{F352001C-7E57-49FC-9923-13BC2D3DC9CB}"/>
            </a:ext>
          </a:extLst>
        </xdr:cNvPr>
        <xdr:cNvSpPr txBox="1"/>
      </xdr:nvSpPr>
      <xdr:spPr>
        <a:xfrm>
          <a:off x="7795260" y="1165860"/>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21</xdr:col>
      <xdr:colOff>33130</xdr:colOff>
      <xdr:row>20</xdr:row>
      <xdr:rowOff>1</xdr:rowOff>
    </xdr:from>
    <xdr:ext cx="4428713" cy="607218"/>
    <xdr:sp macro="" textlink="">
      <xdr:nvSpPr>
        <xdr:cNvPr id="3" name="テキスト ボックス 2">
          <a:extLst>
            <a:ext uri="{FF2B5EF4-FFF2-40B4-BE49-F238E27FC236}">
              <a16:creationId xmlns:a16="http://schemas.microsoft.com/office/drawing/2014/main" id="{B8D4C161-2C37-4987-8059-ACE7D4C72565}"/>
            </a:ext>
          </a:extLst>
        </xdr:cNvPr>
        <xdr:cNvSpPr txBox="1"/>
      </xdr:nvSpPr>
      <xdr:spPr>
        <a:xfrm>
          <a:off x="7828390" y="4351021"/>
          <a:ext cx="4428713"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u="sng">
              <a:solidFill>
                <a:srgbClr val="EE0000"/>
              </a:solidFill>
            </a:rPr>
            <a:t>通勤手当等の手当</a:t>
          </a:r>
          <a:r>
            <a:rPr kumimoji="1" lang="ja-JP" altLang="en-US" sz="1200" u="sng"/>
            <a:t>については</a:t>
          </a:r>
          <a:r>
            <a:rPr kumimoji="1" lang="en-US" altLang="ja-JP" sz="1200" u="sng"/>
            <a:t>A</a:t>
          </a:r>
          <a:r>
            <a:rPr kumimoji="1" lang="ja-JP" altLang="en-US" sz="1200" u="sng"/>
            <a:t>に</a:t>
          </a:r>
          <a:r>
            <a:rPr kumimoji="1" lang="ja-JP" altLang="en-US" sz="1200" u="sng">
              <a:solidFill>
                <a:srgbClr val="EE0000"/>
              </a:solidFill>
            </a:rPr>
            <a:t>含んで</a:t>
          </a:r>
          <a:r>
            <a:rPr kumimoji="1" lang="ja-JP" altLang="en-US" sz="1200"/>
            <a:t>計算してください。</a:t>
          </a:r>
          <a:endParaRPr kumimoji="1" lang="en-US" altLang="ja-JP" sz="1200"/>
        </a:p>
        <a:p>
          <a:r>
            <a:rPr kumimoji="1" lang="ja-JP" altLang="en-US" sz="1200" u="sng">
              <a:solidFill>
                <a:schemeClr val="accent5"/>
              </a:solidFill>
            </a:rPr>
            <a:t>残業代</a:t>
          </a:r>
          <a:r>
            <a:rPr kumimoji="1" lang="ja-JP" altLang="en-US" sz="1200" u="sng"/>
            <a:t>（固定残業代を含む）は</a:t>
          </a:r>
          <a:r>
            <a:rPr kumimoji="1" lang="en-US" altLang="ja-JP" sz="1200" u="sng"/>
            <a:t>A</a:t>
          </a:r>
          <a:r>
            <a:rPr kumimoji="1" lang="ja-JP" altLang="en-US" sz="1200" u="sng"/>
            <a:t>に</a:t>
          </a:r>
          <a:r>
            <a:rPr kumimoji="1" lang="ja-JP" altLang="en-US" sz="1200" u="sng">
              <a:solidFill>
                <a:schemeClr val="accent5"/>
              </a:solidFill>
            </a:rPr>
            <a:t>含まず</a:t>
          </a:r>
          <a:r>
            <a:rPr kumimoji="1" lang="ja-JP" altLang="en-US" sz="1200"/>
            <a:t>計算してください。</a:t>
          </a:r>
          <a:endParaRPr kumimoji="1" lang="en-US" altLang="ja-JP" sz="1200"/>
        </a:p>
      </xdr:txBody>
    </xdr:sp>
    <xdr:clientData/>
  </xdr:oneCellAnchor>
  <xdr:oneCellAnchor>
    <xdr:from>
      <xdr:col>2</xdr:col>
      <xdr:colOff>276330</xdr:colOff>
      <xdr:row>6</xdr:row>
      <xdr:rowOff>33494</xdr:rowOff>
    </xdr:from>
    <xdr:ext cx="5827236" cy="950709"/>
    <xdr:sp macro="" textlink="">
      <xdr:nvSpPr>
        <xdr:cNvPr id="4" name="テキスト ボックス 3">
          <a:extLst>
            <a:ext uri="{FF2B5EF4-FFF2-40B4-BE49-F238E27FC236}">
              <a16:creationId xmlns:a16="http://schemas.microsoft.com/office/drawing/2014/main" id="{8C218F51-DD2E-44AE-B3A1-FCE1E961557C}"/>
            </a:ext>
          </a:extLst>
        </xdr:cNvPr>
        <xdr:cNvSpPr txBox="1"/>
      </xdr:nvSpPr>
      <xdr:spPr>
        <a:xfrm>
          <a:off x="803868" y="1590989"/>
          <a:ext cx="5827236"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4000" b="1">
              <a:solidFill>
                <a:srgbClr val="FF0000"/>
              </a:solidFill>
            </a:rPr>
            <a:t>【</a:t>
          </a:r>
          <a:r>
            <a:rPr kumimoji="1" lang="ja-JP" altLang="en-US" sz="4000" b="1">
              <a:solidFill>
                <a:srgbClr val="FF0000"/>
              </a:solidFill>
            </a:rPr>
            <a:t>　　記　載　例　　</a:t>
          </a:r>
          <a:r>
            <a:rPr kumimoji="1" lang="en-US" altLang="ja-JP" sz="4000" b="1">
              <a:solidFill>
                <a:srgbClr val="FF0000"/>
              </a:solidFill>
            </a:rPr>
            <a:t>】</a:t>
          </a:r>
          <a:endParaRPr kumimoji="1" lang="ja-JP" altLang="en-US" sz="4000" b="1">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9</xdr:col>
      <xdr:colOff>205740</xdr:colOff>
      <xdr:row>5</xdr:row>
      <xdr:rowOff>198120</xdr:rowOff>
    </xdr:from>
    <xdr:ext cx="3724096" cy="864660"/>
    <xdr:sp macro="" textlink="">
      <xdr:nvSpPr>
        <xdr:cNvPr id="2" name="テキスト ボックス 1">
          <a:extLst>
            <a:ext uri="{FF2B5EF4-FFF2-40B4-BE49-F238E27FC236}">
              <a16:creationId xmlns:a16="http://schemas.microsoft.com/office/drawing/2014/main" id="{56AD7FB0-4F1F-404A-A77A-4AD24A5CE196}"/>
            </a:ext>
          </a:extLst>
        </xdr:cNvPr>
        <xdr:cNvSpPr txBox="1"/>
      </xdr:nvSpPr>
      <xdr:spPr>
        <a:xfrm>
          <a:off x="9624060" y="1531620"/>
          <a:ext cx="3724096" cy="8646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白色の箇所は所要額内訳書（個表）（次のシート）</a:t>
          </a:r>
          <a:endParaRPr kumimoji="1" lang="en-US" altLang="ja-JP" sz="1200"/>
        </a:p>
        <a:p>
          <a:r>
            <a:rPr kumimoji="1" lang="ja-JP" altLang="en-US" sz="1200"/>
            <a:t>の入力内容に基づき自動で数値が入力されます。</a:t>
          </a:r>
          <a:endParaRPr kumimoji="1" lang="en-US" altLang="ja-JP" sz="1200"/>
        </a:p>
      </xdr:txBody>
    </xdr:sp>
    <xdr:clientData/>
  </xdr:oneCellAnchor>
  <xdr:oneCellAnchor>
    <xdr:from>
      <xdr:col>1</xdr:col>
      <xdr:colOff>655320</xdr:colOff>
      <xdr:row>3</xdr:row>
      <xdr:rowOff>373380</xdr:rowOff>
    </xdr:from>
    <xdr:ext cx="5827236" cy="950709"/>
    <xdr:sp macro="" textlink="">
      <xdr:nvSpPr>
        <xdr:cNvPr id="3" name="テキスト ボックス 2">
          <a:extLst>
            <a:ext uri="{FF2B5EF4-FFF2-40B4-BE49-F238E27FC236}">
              <a16:creationId xmlns:a16="http://schemas.microsoft.com/office/drawing/2014/main" id="{85E77BBE-E8AC-4154-BF31-4FDDD1CA3D4D}"/>
            </a:ext>
          </a:extLst>
        </xdr:cNvPr>
        <xdr:cNvSpPr txBox="1"/>
      </xdr:nvSpPr>
      <xdr:spPr>
        <a:xfrm>
          <a:off x="1729740" y="1074420"/>
          <a:ext cx="5827236"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4000" b="1">
              <a:solidFill>
                <a:srgbClr val="FF0000"/>
              </a:solidFill>
            </a:rPr>
            <a:t>【</a:t>
          </a:r>
          <a:r>
            <a:rPr kumimoji="1" lang="ja-JP" altLang="en-US" sz="4000" b="1">
              <a:solidFill>
                <a:srgbClr val="FF0000"/>
              </a:solidFill>
            </a:rPr>
            <a:t>　　記　載　例　　</a:t>
          </a:r>
          <a:r>
            <a:rPr kumimoji="1" lang="en-US" altLang="ja-JP" sz="4000" b="1">
              <a:solidFill>
                <a:srgbClr val="FF0000"/>
              </a:solidFill>
            </a:rPr>
            <a:t>】</a:t>
          </a:r>
          <a:endParaRPr kumimoji="1" lang="ja-JP" altLang="en-US" sz="4000" b="1">
            <a:solidFill>
              <a:srgbClr val="FF0000"/>
            </a:solidFill>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FE651892-1C6A-4F35-9BB5-ADEA6BBAF758}"/>
            </a:ext>
          </a:extLst>
        </xdr:cNvPr>
        <xdr:cNvSpPr txBox="1"/>
      </xdr:nvSpPr>
      <xdr:spPr>
        <a:xfrm>
          <a:off x="7934325" y="523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0</xdr:col>
      <xdr:colOff>795494</xdr:colOff>
      <xdr:row>1</xdr:row>
      <xdr:rowOff>146538</xdr:rowOff>
    </xdr:from>
    <xdr:ext cx="5827236" cy="950709"/>
    <xdr:sp macro="" textlink="">
      <xdr:nvSpPr>
        <xdr:cNvPr id="3" name="テキスト ボックス 2">
          <a:extLst>
            <a:ext uri="{FF2B5EF4-FFF2-40B4-BE49-F238E27FC236}">
              <a16:creationId xmlns:a16="http://schemas.microsoft.com/office/drawing/2014/main" id="{48872C8B-772F-46B4-A3A8-F437642EEF1A}"/>
            </a:ext>
          </a:extLst>
        </xdr:cNvPr>
        <xdr:cNvSpPr txBox="1"/>
      </xdr:nvSpPr>
      <xdr:spPr>
        <a:xfrm>
          <a:off x="795494" y="314011"/>
          <a:ext cx="5827236" cy="95070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記　載　例　　</a:t>
          </a: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endPar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19</xdr:col>
      <xdr:colOff>0</xdr:colOff>
      <xdr:row>3</xdr:row>
      <xdr:rowOff>0</xdr:rowOff>
    </xdr:from>
    <xdr:ext cx="3262432" cy="607218"/>
    <xdr:sp macro="" textlink="">
      <xdr:nvSpPr>
        <xdr:cNvPr id="2" name="テキスト ボックス 1">
          <a:extLst>
            <a:ext uri="{FF2B5EF4-FFF2-40B4-BE49-F238E27FC236}">
              <a16:creationId xmlns:a16="http://schemas.microsoft.com/office/drawing/2014/main" id="{8AE252E0-7534-4B9E-9FAF-6463B3AC885E}"/>
            </a:ext>
          </a:extLst>
        </xdr:cNvPr>
        <xdr:cNvSpPr txBox="1"/>
      </xdr:nvSpPr>
      <xdr:spPr>
        <a:xfrm>
          <a:off x="8048625" y="523875"/>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1</xdr:col>
      <xdr:colOff>62803</xdr:colOff>
      <xdr:row>1</xdr:row>
      <xdr:rowOff>157004</xdr:rowOff>
    </xdr:from>
    <xdr:ext cx="5827236" cy="950709"/>
    <xdr:sp macro="" textlink="">
      <xdr:nvSpPr>
        <xdr:cNvPr id="3" name="テキスト ボックス 2">
          <a:extLst>
            <a:ext uri="{FF2B5EF4-FFF2-40B4-BE49-F238E27FC236}">
              <a16:creationId xmlns:a16="http://schemas.microsoft.com/office/drawing/2014/main" id="{FD652523-E5C4-405A-A45A-C96B26A80E2F}"/>
            </a:ext>
          </a:extLst>
        </xdr:cNvPr>
        <xdr:cNvSpPr txBox="1"/>
      </xdr:nvSpPr>
      <xdr:spPr>
        <a:xfrm>
          <a:off x="1161841" y="324477"/>
          <a:ext cx="5827236" cy="95070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記　載　例　　</a:t>
          </a: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endPar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4</xdr:col>
      <xdr:colOff>122297</xdr:colOff>
      <xdr:row>3</xdr:row>
      <xdr:rowOff>122297</xdr:rowOff>
    </xdr:from>
    <xdr:ext cx="3262432" cy="607218"/>
    <xdr:sp macro="" textlink="">
      <xdr:nvSpPr>
        <xdr:cNvPr id="2" name="テキスト ボックス 1">
          <a:extLst>
            <a:ext uri="{FF2B5EF4-FFF2-40B4-BE49-F238E27FC236}">
              <a16:creationId xmlns:a16="http://schemas.microsoft.com/office/drawing/2014/main" id="{88777635-EB96-40E9-A0A7-DDF46A1050EF}"/>
            </a:ext>
          </a:extLst>
        </xdr:cNvPr>
        <xdr:cNvSpPr txBox="1"/>
      </xdr:nvSpPr>
      <xdr:spPr>
        <a:xfrm>
          <a:off x="8104247" y="827147"/>
          <a:ext cx="3262432" cy="60721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黄色のセルについてご入力をお願いします。</a:t>
          </a:r>
          <a:endParaRPr kumimoji="1" lang="en-US" altLang="ja-JP" sz="1200"/>
        </a:p>
        <a:p>
          <a:r>
            <a:rPr kumimoji="1" lang="ja-JP" altLang="en-US" sz="1200"/>
            <a:t>白色の箇所は自動で数値が入力されます。</a:t>
          </a:r>
          <a:endParaRPr kumimoji="1" lang="en-US" altLang="ja-JP" sz="1200"/>
        </a:p>
      </xdr:txBody>
    </xdr:sp>
    <xdr:clientData/>
  </xdr:oneCellAnchor>
  <xdr:oneCellAnchor>
    <xdr:from>
      <xdr:col>0</xdr:col>
      <xdr:colOff>1058333</xdr:colOff>
      <xdr:row>1</xdr:row>
      <xdr:rowOff>152870</xdr:rowOff>
    </xdr:from>
    <xdr:ext cx="5827236" cy="950709"/>
    <xdr:sp macro="" textlink="">
      <xdr:nvSpPr>
        <xdr:cNvPr id="3" name="テキスト ボックス 2">
          <a:extLst>
            <a:ext uri="{FF2B5EF4-FFF2-40B4-BE49-F238E27FC236}">
              <a16:creationId xmlns:a16="http://schemas.microsoft.com/office/drawing/2014/main" id="{58CE8B0C-4F15-4507-AC7A-CD2087C2FC84}"/>
            </a:ext>
          </a:extLst>
        </xdr:cNvPr>
        <xdr:cNvSpPr txBox="1"/>
      </xdr:nvSpPr>
      <xdr:spPr>
        <a:xfrm>
          <a:off x="1058333" y="388055"/>
          <a:ext cx="5827236" cy="950709"/>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記　載　例　　</a:t>
          </a:r>
          <a:r>
            <a:rPr kumimoji="1" lang="en-US" altLang="ja-JP"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endParaRPr kumimoji="1" lang="ja-JP" altLang="en-US" sz="40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showGridLines="0" view="pageBreakPreview" topLeftCell="A17" zoomScaleNormal="100" zoomScaleSheetLayoutView="100" workbookViewId="0">
      <selection activeCell="B20" sqref="B20:D20"/>
    </sheetView>
  </sheetViews>
  <sheetFormatPr defaultRowHeight="18.75"/>
  <cols>
    <col min="1" max="1" width="21" customWidth="1"/>
    <col min="2" max="2" width="20.5" customWidth="1"/>
    <col min="3" max="3" width="17" customWidth="1"/>
    <col min="4" max="4" width="33.375" customWidth="1"/>
  </cols>
  <sheetData>
    <row r="1" spans="1:4">
      <c r="A1" s="119"/>
      <c r="B1" s="108"/>
      <c r="C1" s="108"/>
      <c r="D1" s="67" t="s">
        <v>8</v>
      </c>
    </row>
    <row r="2" spans="1:4" ht="18" customHeight="1">
      <c r="D2" s="55" t="s">
        <v>88</v>
      </c>
    </row>
    <row r="3" spans="1:4">
      <c r="A3" s="69"/>
    </row>
    <row r="4" spans="1:4">
      <c r="A4" s="119" t="s">
        <v>0</v>
      </c>
      <c r="B4" s="108"/>
      <c r="C4" s="108"/>
    </row>
    <row r="5" spans="1:4">
      <c r="B5" s="69"/>
    </row>
    <row r="6" spans="1:4">
      <c r="C6" s="70" t="s">
        <v>6</v>
      </c>
      <c r="D6" s="56"/>
    </row>
    <row r="7" spans="1:4">
      <c r="C7" s="70" t="s">
        <v>1</v>
      </c>
      <c r="D7" s="57"/>
    </row>
    <row r="8" spans="1:4">
      <c r="C8" s="70" t="s">
        <v>83</v>
      </c>
      <c r="D8" s="56"/>
    </row>
    <row r="9" spans="1:4" ht="28.9" customHeight="1">
      <c r="A9" s="69"/>
    </row>
    <row r="10" spans="1:4" ht="26.45" customHeight="1">
      <c r="A10" s="144" t="s">
        <v>97</v>
      </c>
      <c r="B10" s="144"/>
      <c r="C10" s="144"/>
      <c r="D10" s="144"/>
    </row>
    <row r="11" spans="1:4">
      <c r="A11" s="71"/>
    </row>
    <row r="12" spans="1:4">
      <c r="A12" s="69"/>
    </row>
    <row r="13" spans="1:4" ht="26.45" customHeight="1">
      <c r="A13" s="144" t="s">
        <v>87</v>
      </c>
      <c r="B13" s="144"/>
      <c r="C13" s="144"/>
      <c r="D13" s="144"/>
    </row>
    <row r="14" spans="1:4">
      <c r="A14" s="69"/>
    </row>
    <row r="15" spans="1:4">
      <c r="A15" s="69"/>
    </row>
    <row r="16" spans="1:4">
      <c r="A16" s="144" t="s">
        <v>138</v>
      </c>
      <c r="B16" s="144"/>
      <c r="C16" s="144"/>
      <c r="D16" s="144"/>
    </row>
    <row r="17" spans="1:14">
      <c r="A17" s="69"/>
    </row>
    <row r="18" spans="1:14" ht="18" customHeight="1">
      <c r="A18" s="72" t="s">
        <v>77</v>
      </c>
      <c r="B18" s="143" t="s">
        <v>98</v>
      </c>
      <c r="C18" s="143"/>
      <c r="D18" s="143"/>
    </row>
    <row r="19" spans="1:14" ht="18" customHeight="1">
      <c r="A19" s="72" t="s">
        <v>84</v>
      </c>
      <c r="B19" s="141"/>
      <c r="C19" s="142"/>
      <c r="D19" s="142"/>
    </row>
    <row r="20" spans="1:14" ht="18" customHeight="1">
      <c r="A20" s="72" t="s">
        <v>132</v>
      </c>
      <c r="B20" s="141"/>
      <c r="C20" s="142"/>
      <c r="D20" s="142"/>
    </row>
    <row r="21" spans="1:14" ht="24.6" customHeight="1">
      <c r="A21" s="72" t="s">
        <v>137</v>
      </c>
      <c r="B21" s="73" t="s">
        <v>73</v>
      </c>
      <c r="C21" s="74"/>
      <c r="D21" s="75" t="s">
        <v>72</v>
      </c>
      <c r="E21" s="48"/>
    </row>
    <row r="22" spans="1:14" ht="24.6" customHeight="1">
      <c r="A22" s="72" t="s">
        <v>133</v>
      </c>
      <c r="B22" s="79"/>
      <c r="C22" s="80" t="s">
        <v>147</v>
      </c>
      <c r="D22" s="96" t="s">
        <v>100</v>
      </c>
      <c r="E22" s="48"/>
      <c r="N22" s="82"/>
    </row>
    <row r="23" spans="1:14" ht="24.6" customHeight="1">
      <c r="A23" s="89" t="s">
        <v>101</v>
      </c>
      <c r="B23" s="90"/>
      <c r="C23" s="244">
        <f>'別記様式第1号別紙1_事務職員雇用支援補助金_所要額内訳書（総'!I11</f>
        <v>0</v>
      </c>
      <c r="D23" s="81"/>
      <c r="E23" s="48"/>
    </row>
    <row r="24" spans="1:14" ht="24.6" customHeight="1">
      <c r="A24" s="89" t="s">
        <v>102</v>
      </c>
      <c r="B24" s="90"/>
      <c r="C24" s="97">
        <f>別記様式第1号別紙3_経営改善支援補助金_所要額内訳書!P11</f>
        <v>0</v>
      </c>
      <c r="D24" s="81"/>
      <c r="E24" s="48"/>
    </row>
    <row r="25" spans="1:14" ht="24.6" customHeight="1">
      <c r="A25" s="89" t="s">
        <v>103</v>
      </c>
      <c r="B25" s="90"/>
      <c r="C25" s="97">
        <f>別記様式第1号別紙4_広報活動支援補助金_所要額内訳書!P11</f>
        <v>0</v>
      </c>
      <c r="D25" s="81"/>
      <c r="E25" s="48"/>
    </row>
    <row r="26" spans="1:14" s="48" customFormat="1" ht="24.6" customHeight="1" thickBot="1">
      <c r="A26" s="70" t="s">
        <v>135</v>
      </c>
      <c r="B26" s="70"/>
      <c r="C26" s="70"/>
      <c r="D26" s="70"/>
    </row>
    <row r="27" spans="1:14" s="48" customFormat="1" ht="22.15" customHeight="1" thickBot="1">
      <c r="A27" s="119" t="s">
        <v>134</v>
      </c>
      <c r="B27" s="108"/>
      <c r="C27" s="108"/>
      <c r="D27" s="93" t="s">
        <v>7</v>
      </c>
      <c r="E27" s="48" t="s">
        <v>99</v>
      </c>
    </row>
    <row r="28" spans="1:14" s="48" customFormat="1" ht="27" customHeight="1">
      <c r="A28" s="130" t="s">
        <v>141</v>
      </c>
      <c r="B28" s="131"/>
      <c r="C28" s="131"/>
      <c r="D28" s="94"/>
      <c r="E28" s="48" t="str">
        <f t="shared" ref="E28:E31" si="0">IF($D$23="✓","必要","不要")</f>
        <v>不要</v>
      </c>
    </row>
    <row r="29" spans="1:14" s="48" customFormat="1" ht="28.5" customHeight="1">
      <c r="A29" s="130" t="s">
        <v>142</v>
      </c>
      <c r="B29" s="131"/>
      <c r="C29" s="131"/>
      <c r="D29" s="94"/>
      <c r="E29" s="48" t="str">
        <f t="shared" si="0"/>
        <v>不要</v>
      </c>
    </row>
    <row r="30" spans="1:14" s="48" customFormat="1" ht="27" customHeight="1">
      <c r="A30" s="135" t="s">
        <v>143</v>
      </c>
      <c r="B30" s="136"/>
      <c r="C30" s="137"/>
      <c r="D30" s="95"/>
      <c r="E30" s="48" t="str">
        <f t="shared" si="0"/>
        <v>不要</v>
      </c>
    </row>
    <row r="31" spans="1:14" s="48" customFormat="1">
      <c r="A31" s="135" t="s">
        <v>144</v>
      </c>
      <c r="B31" s="136"/>
      <c r="C31" s="137"/>
      <c r="D31" s="95"/>
      <c r="E31" s="48" t="str">
        <f t="shared" si="0"/>
        <v>不要</v>
      </c>
    </row>
    <row r="32" spans="1:14" s="48" customFormat="1" ht="27" customHeight="1">
      <c r="A32" s="145" t="s">
        <v>145</v>
      </c>
      <c r="B32" s="146"/>
      <c r="C32" s="147"/>
      <c r="D32" s="95"/>
      <c r="E32" s="48" t="str">
        <f>IF($D$24="✓","必要","不要")</f>
        <v>不要</v>
      </c>
    </row>
    <row r="33" spans="1:5" s="48" customFormat="1" ht="27" customHeight="1">
      <c r="A33" s="145" t="s">
        <v>146</v>
      </c>
      <c r="B33" s="146"/>
      <c r="C33" s="147"/>
      <c r="D33" s="95"/>
      <c r="E33" s="48" t="str">
        <f>IF($D$25="✓","必要","不要")</f>
        <v>不要</v>
      </c>
    </row>
    <row r="34" spans="1:5" s="48" customFormat="1" ht="19.5" thickBot="1">
      <c r="A34" s="138" t="s">
        <v>148</v>
      </c>
      <c r="B34" s="139"/>
      <c r="C34" s="140"/>
      <c r="D34" s="92"/>
      <c r="E34" s="48" t="str">
        <f t="shared" ref="E34" si="1">IF($D$23="✓","必要","不要")</f>
        <v>不要</v>
      </c>
    </row>
    <row r="35" spans="1:5" s="48" customFormat="1" ht="11.45" customHeight="1" thickBot="1">
      <c r="A35" s="68"/>
      <c r="B35"/>
      <c r="C35"/>
      <c r="D35"/>
    </row>
    <row r="36" spans="1:5" s="48" customFormat="1" ht="19.899999999999999" customHeight="1" thickBot="1">
      <c r="A36" s="132" t="s">
        <v>2</v>
      </c>
      <c r="B36" s="77" t="s">
        <v>3</v>
      </c>
      <c r="C36" s="128"/>
      <c r="D36" s="129"/>
    </row>
    <row r="37" spans="1:5" s="48" customFormat="1" ht="22.9" customHeight="1" thickBot="1">
      <c r="A37" s="133"/>
      <c r="B37" s="78" t="s">
        <v>4</v>
      </c>
      <c r="C37" s="126"/>
      <c r="D37" s="127"/>
    </row>
    <row r="38" spans="1:5" s="48" customFormat="1" ht="23.45" customHeight="1" thickBot="1">
      <c r="A38" s="134"/>
      <c r="B38" s="78" t="s">
        <v>5</v>
      </c>
      <c r="C38" s="128"/>
      <c r="D38" s="129"/>
    </row>
    <row r="39" spans="1:5" s="48" customFormat="1">
      <c r="A39" s="49"/>
    </row>
  </sheetData>
  <mergeCells count="20">
    <mergeCell ref="A27:C27"/>
    <mergeCell ref="B20:D20"/>
    <mergeCell ref="B19:D19"/>
    <mergeCell ref="B18:D18"/>
    <mergeCell ref="A1:C1"/>
    <mergeCell ref="A4:C4"/>
    <mergeCell ref="A10:D10"/>
    <mergeCell ref="A13:D13"/>
    <mergeCell ref="A16:D16"/>
    <mergeCell ref="C37:D37"/>
    <mergeCell ref="C38:D38"/>
    <mergeCell ref="A29:C29"/>
    <mergeCell ref="A28:C28"/>
    <mergeCell ref="A36:A38"/>
    <mergeCell ref="C36:D36"/>
    <mergeCell ref="A31:C31"/>
    <mergeCell ref="A34:C34"/>
    <mergeCell ref="A30:C30"/>
    <mergeCell ref="A32:C32"/>
    <mergeCell ref="A33:C33"/>
  </mergeCells>
  <phoneticPr fontId="20"/>
  <dataValidations count="2">
    <dataValidation type="list" allowBlank="1" showInputMessage="1" showErrorMessage="1" sqref="D23:D25" xr:uid="{A327FBBE-3BF9-4EC1-B698-D226278A0A50}">
      <formula1>"✓"</formula1>
    </dataValidation>
    <dataValidation type="list" allowBlank="1" showInputMessage="1" showErrorMessage="1" sqref="D28:D34" xr:uid="{00000000-0002-0000-0000-000000000000}">
      <formula1>"✔"</formula1>
    </dataValidation>
  </dataValidations>
  <pageMargins left="0.75" right="0.75" top="1" bottom="1" header="0.5" footer="0.5"/>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
  <sheetViews>
    <sheetView view="pageBreakPreview" zoomScaleNormal="100" zoomScaleSheetLayoutView="100" workbookViewId="0">
      <selection activeCell="B11" sqref="B11"/>
    </sheetView>
  </sheetViews>
  <sheetFormatPr defaultColWidth="8.125" defaultRowHeight="13.5"/>
  <cols>
    <col min="1" max="1" width="21" style="1" customWidth="1"/>
    <col min="2" max="7" width="12.25" style="1" customWidth="1"/>
    <col min="8" max="8" width="15.5" style="1" customWidth="1"/>
    <col min="9" max="9" width="14.125" style="1" customWidth="1"/>
    <col min="10" max="10" width="11.875" style="1" customWidth="1"/>
    <col min="11" max="16384" width="8.125" style="1"/>
  </cols>
  <sheetData>
    <row r="1" spans="1:10" ht="15.6" customHeight="1">
      <c r="A1" s="10"/>
      <c r="B1" s="10"/>
      <c r="C1" s="10"/>
      <c r="D1" s="10"/>
      <c r="E1" s="10"/>
      <c r="F1" s="10"/>
      <c r="G1" s="10" t="s">
        <v>50</v>
      </c>
      <c r="H1" s="10"/>
      <c r="I1" s="10"/>
    </row>
    <row r="2" spans="1:10" ht="20.100000000000001" customHeight="1">
      <c r="A2" s="10"/>
      <c r="B2" s="10"/>
      <c r="C2" s="10"/>
      <c r="D2" s="10"/>
      <c r="E2" s="10"/>
      <c r="F2" s="10"/>
      <c r="G2" s="10"/>
      <c r="H2" s="10"/>
      <c r="I2" s="11"/>
    </row>
    <row r="3" spans="1:10" ht="20.100000000000001" customHeight="1">
      <c r="A3" s="12"/>
      <c r="B3" s="10"/>
      <c r="C3" s="10"/>
      <c r="D3" s="10"/>
      <c r="E3" s="10"/>
      <c r="F3" s="10"/>
      <c r="G3" s="10"/>
      <c r="H3" s="10"/>
      <c r="I3" s="10"/>
    </row>
    <row r="4" spans="1:10" s="2" customFormat="1" ht="30" customHeight="1">
      <c r="A4" s="149" t="s">
        <v>130</v>
      </c>
      <c r="B4" s="149"/>
      <c r="C4" s="149"/>
      <c r="D4" s="149"/>
      <c r="E4" s="149"/>
      <c r="F4" s="149"/>
      <c r="G4" s="149"/>
      <c r="H4" s="149"/>
      <c r="I4" s="149"/>
    </row>
    <row r="5" spans="1:10" ht="20.100000000000001" customHeight="1">
      <c r="B5" s="10"/>
      <c r="C5" s="10"/>
      <c r="D5" s="10"/>
      <c r="E5" s="10"/>
      <c r="F5" s="10"/>
      <c r="G5" s="10"/>
      <c r="H5" s="10"/>
      <c r="I5" s="10"/>
    </row>
    <row r="6" spans="1:10" ht="30" customHeight="1">
      <c r="A6" s="10"/>
      <c r="B6" s="10"/>
      <c r="C6" s="10"/>
      <c r="D6" s="10"/>
      <c r="E6" s="10"/>
      <c r="F6" s="20" t="s">
        <v>9</v>
      </c>
      <c r="G6" s="150">
        <f>別記様式第1号_交付申請書!B19</f>
        <v>0</v>
      </c>
      <c r="H6" s="150"/>
      <c r="I6" s="150"/>
    </row>
    <row r="7" spans="1:10" ht="20.100000000000001" customHeight="1">
      <c r="A7" s="10"/>
      <c r="B7" s="10"/>
      <c r="C7" s="10"/>
      <c r="D7" s="10"/>
      <c r="E7" s="10"/>
      <c r="F7" s="10"/>
      <c r="G7" s="10"/>
      <c r="H7" s="10"/>
      <c r="I7" s="13" t="s">
        <v>10</v>
      </c>
    </row>
    <row r="8" spans="1:10" s="3" customFormat="1" ht="15" customHeight="1">
      <c r="A8" s="151" t="s">
        <v>11</v>
      </c>
      <c r="B8" s="23" t="s">
        <v>12</v>
      </c>
      <c r="C8" s="22" t="s">
        <v>13</v>
      </c>
      <c r="D8" s="15" t="s">
        <v>14</v>
      </c>
      <c r="E8" s="22" t="s">
        <v>15</v>
      </c>
      <c r="F8" s="151" t="s">
        <v>16</v>
      </c>
      <c r="G8" s="151" t="s">
        <v>17</v>
      </c>
      <c r="H8" s="15" t="s">
        <v>80</v>
      </c>
      <c r="I8" s="151" t="s">
        <v>53</v>
      </c>
    </row>
    <row r="9" spans="1:10" s="3" customFormat="1" ht="15" customHeight="1">
      <c r="A9" s="152"/>
      <c r="B9" s="24"/>
      <c r="C9" s="21" t="s">
        <v>18</v>
      </c>
      <c r="D9" s="15" t="s">
        <v>19</v>
      </c>
      <c r="E9" s="21" t="s">
        <v>20</v>
      </c>
      <c r="F9" s="153"/>
      <c r="G9" s="153"/>
      <c r="H9" s="47" t="s">
        <v>79</v>
      </c>
      <c r="I9" s="153"/>
    </row>
    <row r="10" spans="1:10" s="3" customFormat="1" ht="15" customHeight="1">
      <c r="A10" s="153"/>
      <c r="B10" s="15" t="s">
        <v>21</v>
      </c>
      <c r="C10" s="15" t="s">
        <v>22</v>
      </c>
      <c r="D10" s="15" t="s">
        <v>23</v>
      </c>
      <c r="E10" s="15" t="s">
        <v>24</v>
      </c>
      <c r="F10" s="15" t="s">
        <v>25</v>
      </c>
      <c r="G10" s="15" t="s">
        <v>26</v>
      </c>
      <c r="H10" s="15" t="s">
        <v>78</v>
      </c>
      <c r="I10" s="15" t="s">
        <v>52</v>
      </c>
    </row>
    <row r="11" spans="1:10" ht="60" customHeight="1">
      <c r="A11" s="14" t="s">
        <v>27</v>
      </c>
      <c r="B11" s="16">
        <f>'別記様式第1号別紙2_事務職員雇用支援補助金_所領額内訳書（個'!H25</f>
        <v>0</v>
      </c>
      <c r="C11" s="50">
        <v>0</v>
      </c>
      <c r="D11" s="4">
        <f>B11-C11</f>
        <v>0</v>
      </c>
      <c r="E11" s="16">
        <f>D11</f>
        <v>0</v>
      </c>
      <c r="F11" s="17">
        <v>2700000</v>
      </c>
      <c r="G11" s="18" t="s">
        <v>28</v>
      </c>
      <c r="H11" s="19">
        <f>J11*3/4</f>
        <v>0</v>
      </c>
      <c r="I11" s="54">
        <f>ROUNDDOWN(H11,-3)</f>
        <v>0</v>
      </c>
      <c r="J11" s="46">
        <f>MIN(E11,F11)</f>
        <v>0</v>
      </c>
    </row>
    <row r="12" spans="1:10" ht="20.100000000000001" customHeight="1">
      <c r="A12" s="10"/>
      <c r="B12" s="10"/>
      <c r="C12" s="10"/>
      <c r="D12" s="10"/>
      <c r="E12" s="10"/>
      <c r="F12" s="10"/>
      <c r="G12" s="10"/>
      <c r="H12" s="10"/>
      <c r="I12" s="10"/>
    </row>
    <row r="13" spans="1:10" ht="20.100000000000001" customHeight="1">
      <c r="A13" s="10" t="s">
        <v>29</v>
      </c>
      <c r="B13" s="10"/>
      <c r="C13" s="10"/>
      <c r="D13" s="10"/>
      <c r="E13" s="10"/>
      <c r="F13" s="10"/>
      <c r="G13" s="10"/>
      <c r="H13" s="10"/>
      <c r="I13" s="10"/>
    </row>
    <row r="14" spans="1:10" ht="20.100000000000001" customHeight="1">
      <c r="A14" s="148" t="s">
        <v>30</v>
      </c>
      <c r="B14" s="148"/>
      <c r="C14" s="148"/>
      <c r="D14" s="148"/>
      <c r="E14" s="148"/>
      <c r="F14" s="148"/>
      <c r="G14" s="148"/>
      <c r="H14" s="148"/>
      <c r="I14" s="148"/>
    </row>
    <row r="15" spans="1:10" ht="20.100000000000001" customHeight="1">
      <c r="A15" s="148" t="s">
        <v>31</v>
      </c>
      <c r="B15" s="148"/>
      <c r="C15" s="148"/>
      <c r="D15" s="148"/>
      <c r="E15" s="148"/>
      <c r="F15" s="148"/>
      <c r="G15" s="148"/>
      <c r="H15" s="148"/>
      <c r="I15" s="148"/>
    </row>
    <row r="16" spans="1:10" ht="20.100000000000001" customHeight="1">
      <c r="A16" s="148" t="s">
        <v>82</v>
      </c>
      <c r="B16" s="148"/>
      <c r="C16" s="148"/>
      <c r="D16" s="148"/>
      <c r="E16" s="148"/>
      <c r="F16" s="148"/>
      <c r="G16" s="148"/>
      <c r="H16" s="148"/>
      <c r="I16" s="148"/>
      <c r="J16"/>
    </row>
    <row r="17" spans="1:13" ht="20.100000000000001" customHeight="1">
      <c r="A17" s="148" t="s">
        <v>81</v>
      </c>
      <c r="B17" s="148"/>
      <c r="C17" s="148"/>
      <c r="D17" s="148"/>
      <c r="E17" s="148"/>
      <c r="F17" s="148"/>
      <c r="G17" s="148"/>
      <c r="H17" s="148"/>
      <c r="I17" s="148"/>
    </row>
    <row r="18" spans="1:13" ht="17.25" customHeight="1"/>
    <row r="22" spans="1:13">
      <c r="M22" s="3"/>
    </row>
    <row r="32" spans="1:13" ht="27" customHeight="1"/>
    <row r="34" ht="27" customHeight="1"/>
    <row r="35" ht="27" customHeight="1"/>
  </sheetData>
  <mergeCells count="10">
    <mergeCell ref="A17:I17"/>
    <mergeCell ref="A4:I4"/>
    <mergeCell ref="G6:I6"/>
    <mergeCell ref="A8:A10"/>
    <mergeCell ref="A14:I14"/>
    <mergeCell ref="A15:I15"/>
    <mergeCell ref="A16:I16"/>
    <mergeCell ref="F8:F9"/>
    <mergeCell ref="G8:G9"/>
    <mergeCell ref="I8:I9"/>
  </mergeCells>
  <phoneticPr fontId="20"/>
  <printOptions horizontalCentered="1"/>
  <pageMargins left="0.39370078740157483" right="0.39370078740157483" top="0.98425196850393704" bottom="0.39370078740157483" header="0.39370078740157483" footer="0.19685039370078741"/>
  <pageSetup paperSize="9" orientation="landscape" r:id="rId1"/>
  <headerFooter alignWithMargins="0">
    <oddFooter xml:space="preserve">&amp;C&amp;12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6"/>
  <sheetViews>
    <sheetView view="pageBreakPreview" zoomScale="91" zoomScaleNormal="90" zoomScaleSheetLayoutView="91" workbookViewId="0">
      <selection activeCell="H19" sqref="H19:L21"/>
    </sheetView>
  </sheetViews>
  <sheetFormatPr defaultColWidth="8.125" defaultRowHeight="13.5"/>
  <cols>
    <col min="1" max="1" width="2.5" style="5" customWidth="1"/>
    <col min="2" max="2" width="5.125" style="5" customWidth="1"/>
    <col min="3" max="3" width="6.375" style="5" customWidth="1"/>
    <col min="4" max="19" width="5.125" style="5" customWidth="1"/>
    <col min="20" max="20" width="5.375" style="5" customWidth="1"/>
    <col min="21" max="21" width="1.875" style="5" customWidth="1"/>
    <col min="22" max="22" width="17.5" style="5" customWidth="1"/>
    <col min="23" max="23" width="6.375" style="5" customWidth="1"/>
    <col min="24" max="24" width="11.75" style="5" customWidth="1"/>
    <col min="25" max="16384" width="8.125" style="5"/>
  </cols>
  <sheetData>
    <row r="1" spans="1:26">
      <c r="A1" s="25"/>
      <c r="B1" s="25"/>
      <c r="C1" s="25"/>
      <c r="D1" s="25"/>
      <c r="E1" s="25"/>
      <c r="F1" s="25"/>
      <c r="G1" s="25"/>
      <c r="H1" s="25"/>
      <c r="I1" s="25"/>
      <c r="J1" s="25"/>
      <c r="K1" s="25"/>
      <c r="L1" s="25"/>
      <c r="M1" s="25"/>
      <c r="N1" s="25" t="s">
        <v>51</v>
      </c>
      <c r="O1" s="25"/>
      <c r="P1" s="25"/>
      <c r="Q1" s="25"/>
      <c r="R1" s="25"/>
      <c r="S1" s="25"/>
      <c r="T1" s="25"/>
      <c r="U1" s="25"/>
    </row>
    <row r="2" spans="1:26" ht="20.100000000000001" customHeight="1">
      <c r="A2" s="25"/>
      <c r="B2" s="25"/>
      <c r="C2" s="25"/>
      <c r="D2" s="25"/>
      <c r="E2" s="25"/>
      <c r="F2" s="25"/>
      <c r="G2" s="25"/>
      <c r="H2" s="25"/>
      <c r="I2" s="25"/>
      <c r="J2" s="25"/>
      <c r="K2" s="25"/>
      <c r="L2" s="25"/>
      <c r="M2" s="25"/>
      <c r="N2" s="25"/>
      <c r="O2" s="25"/>
      <c r="P2" s="25"/>
      <c r="Q2" s="25"/>
      <c r="R2" s="25"/>
      <c r="S2" s="25"/>
      <c r="T2" s="13"/>
      <c r="U2" s="25"/>
    </row>
    <row r="3" spans="1:26" s="2" customFormat="1" ht="30" customHeight="1">
      <c r="A3" s="212" t="s">
        <v>129</v>
      </c>
      <c r="B3" s="212"/>
      <c r="C3" s="212"/>
      <c r="D3" s="212"/>
      <c r="E3" s="212"/>
      <c r="F3" s="212"/>
      <c r="G3" s="212"/>
      <c r="H3" s="212"/>
      <c r="I3" s="212"/>
      <c r="J3" s="212"/>
      <c r="K3" s="212"/>
      <c r="L3" s="212"/>
      <c r="M3" s="212"/>
      <c r="N3" s="212"/>
      <c r="O3" s="212"/>
      <c r="P3" s="212"/>
      <c r="Q3" s="212"/>
      <c r="R3" s="212"/>
      <c r="S3" s="212"/>
      <c r="T3" s="212"/>
      <c r="U3" s="212"/>
    </row>
    <row r="4" spans="1:26" s="2" customFormat="1" ht="8.25" customHeight="1">
      <c r="A4" s="26"/>
      <c r="B4" s="26"/>
      <c r="C4" s="26"/>
      <c r="D4" s="26"/>
      <c r="E4" s="26"/>
      <c r="F4" s="26"/>
      <c r="G4" s="26"/>
      <c r="H4" s="26"/>
      <c r="I4" s="26"/>
      <c r="J4" s="26"/>
      <c r="K4" s="26"/>
      <c r="L4" s="26"/>
      <c r="M4" s="26"/>
      <c r="N4" s="26"/>
      <c r="O4" s="26"/>
      <c r="P4" s="26"/>
      <c r="Q4" s="26"/>
      <c r="R4" s="26"/>
      <c r="S4" s="26"/>
      <c r="T4" s="26"/>
      <c r="U4" s="26"/>
      <c r="V4" s="6"/>
      <c r="W4" s="6"/>
    </row>
    <row r="5" spans="1:26" s="1" customFormat="1" ht="21" customHeight="1">
      <c r="B5" s="27" t="s">
        <v>32</v>
      </c>
      <c r="C5" s="11"/>
      <c r="D5" s="11"/>
      <c r="E5" s="11"/>
      <c r="F5" s="11"/>
      <c r="G5" s="11"/>
      <c r="H5" s="11"/>
      <c r="I5" s="11"/>
      <c r="J5" s="11"/>
      <c r="K5" s="11"/>
      <c r="L5" s="11"/>
      <c r="M5" s="11"/>
      <c r="N5" s="11"/>
      <c r="O5" s="11"/>
      <c r="P5" s="11"/>
      <c r="Q5" s="11"/>
      <c r="R5" s="11"/>
      <c r="S5" s="11"/>
      <c r="T5" s="11"/>
      <c r="U5" s="11"/>
      <c r="V5" s="3"/>
      <c r="W5" s="3"/>
      <c r="X5" s="3"/>
    </row>
    <row r="6" spans="1:26" s="7" customFormat="1" ht="30" customHeight="1">
      <c r="A6" s="28"/>
      <c r="B6" s="197" t="s">
        <v>75</v>
      </c>
      <c r="C6" s="197"/>
      <c r="D6" s="213"/>
      <c r="E6" s="214"/>
      <c r="F6" s="214"/>
      <c r="G6" s="214"/>
      <c r="H6" s="214"/>
      <c r="I6" s="214"/>
      <c r="J6" s="214"/>
      <c r="K6" s="215"/>
      <c r="L6" s="216" t="s">
        <v>33</v>
      </c>
      <c r="M6" s="216"/>
      <c r="N6" s="217"/>
      <c r="O6" s="217"/>
      <c r="P6" s="216" t="s">
        <v>34</v>
      </c>
      <c r="Q6" s="216"/>
      <c r="R6" s="217"/>
      <c r="S6" s="217"/>
      <c r="T6" s="217"/>
    </row>
    <row r="7" spans="1:26" s="7" customFormat="1" ht="15" customHeight="1">
      <c r="A7" s="28"/>
      <c r="B7" s="190" t="s">
        <v>35</v>
      </c>
      <c r="C7" s="191"/>
      <c r="D7" s="191"/>
      <c r="E7" s="192"/>
      <c r="F7" s="193"/>
      <c r="G7" s="194"/>
      <c r="H7" s="197" t="s">
        <v>36</v>
      </c>
      <c r="I7" s="30"/>
      <c r="J7" s="31"/>
      <c r="K7" s="31"/>
      <c r="L7" s="31"/>
      <c r="M7" s="31"/>
      <c r="N7" s="31"/>
      <c r="O7" s="31"/>
      <c r="P7" s="31"/>
      <c r="Q7" s="31"/>
      <c r="R7" s="31"/>
      <c r="S7" s="31"/>
      <c r="T7" s="31"/>
    </row>
    <row r="8" spans="1:26" s="7" customFormat="1" ht="15" customHeight="1">
      <c r="A8" s="28"/>
      <c r="B8" s="198" t="s">
        <v>37</v>
      </c>
      <c r="C8" s="199"/>
      <c r="D8" s="199"/>
      <c r="E8" s="200"/>
      <c r="F8" s="195"/>
      <c r="G8" s="196"/>
      <c r="H8" s="197"/>
      <c r="I8" s="32"/>
      <c r="J8" s="31"/>
      <c r="K8" s="31"/>
      <c r="L8" s="31"/>
      <c r="M8" s="31"/>
      <c r="N8" s="31"/>
      <c r="O8" s="31"/>
      <c r="P8" s="31"/>
      <c r="Q8" s="31"/>
      <c r="R8" s="31"/>
      <c r="S8" s="31"/>
      <c r="T8" s="31"/>
    </row>
    <row r="9" spans="1:26" ht="20.100000000000001" customHeight="1">
      <c r="A9" s="29"/>
      <c r="B9" s="25"/>
      <c r="C9" s="25"/>
      <c r="D9" s="25"/>
      <c r="E9" s="25"/>
      <c r="F9" s="25"/>
      <c r="G9" s="25"/>
      <c r="H9" s="25"/>
      <c r="I9" s="25"/>
      <c r="J9" s="25"/>
      <c r="K9" s="25"/>
      <c r="L9" s="25"/>
      <c r="M9" s="25"/>
      <c r="N9" s="25"/>
      <c r="O9" s="25"/>
      <c r="P9" s="29"/>
      <c r="Q9" s="29"/>
      <c r="R9" s="29"/>
      <c r="S9" s="25"/>
      <c r="T9" s="25"/>
      <c r="V9" s="8"/>
      <c r="W9" s="8"/>
    </row>
    <row r="10" spans="1:26" ht="15" customHeight="1">
      <c r="A10" s="29"/>
      <c r="B10" s="201" t="s">
        <v>38</v>
      </c>
      <c r="C10" s="202"/>
      <c r="D10" s="202"/>
      <c r="E10" s="202"/>
      <c r="F10" s="203"/>
      <c r="G10" s="201" t="s">
        <v>39</v>
      </c>
      <c r="H10" s="202"/>
      <c r="I10" s="202"/>
      <c r="J10" s="202"/>
      <c r="K10" s="203"/>
      <c r="L10" s="30"/>
      <c r="M10" s="30"/>
      <c r="N10" s="30"/>
      <c r="O10" s="30"/>
      <c r="P10" s="30"/>
      <c r="Q10" s="33"/>
      <c r="R10" s="30"/>
      <c r="S10" s="30"/>
      <c r="T10" s="30"/>
    </row>
    <row r="11" spans="1:26" ht="15" customHeight="1">
      <c r="A11" s="29"/>
      <c r="B11" s="204"/>
      <c r="C11" s="205"/>
      <c r="D11" s="205"/>
      <c r="E11" s="205"/>
      <c r="F11" s="206"/>
      <c r="G11" s="204"/>
      <c r="H11" s="205"/>
      <c r="I11" s="205"/>
      <c r="J11" s="205"/>
      <c r="K11" s="206"/>
      <c r="L11" s="30"/>
      <c r="M11" s="30"/>
      <c r="N11" s="30"/>
      <c r="O11" s="30"/>
      <c r="P11" s="30"/>
      <c r="Q11" s="33"/>
      <c r="R11" s="30"/>
      <c r="S11" s="30"/>
      <c r="T11" s="30"/>
    </row>
    <row r="12" spans="1:26" ht="15" customHeight="1">
      <c r="A12" s="29"/>
      <c r="B12" s="207"/>
      <c r="C12" s="208"/>
      <c r="D12" s="208"/>
      <c r="E12" s="208"/>
      <c r="F12" s="209"/>
      <c r="G12" s="207"/>
      <c r="H12" s="208"/>
      <c r="I12" s="208"/>
      <c r="J12" s="208"/>
      <c r="K12" s="209"/>
      <c r="L12" s="30"/>
      <c r="M12" s="30"/>
      <c r="N12" s="30"/>
      <c r="O12" s="30"/>
      <c r="P12" s="30"/>
      <c r="Q12" s="33"/>
      <c r="R12" s="30"/>
      <c r="S12" s="30"/>
      <c r="T12" s="30"/>
      <c r="Y12" s="9"/>
      <c r="Z12" s="9"/>
    </row>
    <row r="13" spans="1:26" ht="9.9499999999999993" customHeight="1">
      <c r="A13" s="29"/>
      <c r="B13" s="44"/>
      <c r="C13" s="156" t="s">
        <v>40</v>
      </c>
      <c r="D13" s="156"/>
      <c r="E13" s="156"/>
      <c r="F13" s="157"/>
      <c r="G13" s="37" t="s">
        <v>40</v>
      </c>
      <c r="H13" s="40" t="s">
        <v>40</v>
      </c>
      <c r="I13" s="40"/>
      <c r="J13" s="40" t="s">
        <v>40</v>
      </c>
      <c r="K13" s="41" t="s">
        <v>40</v>
      </c>
      <c r="L13" s="30"/>
      <c r="M13" s="30"/>
      <c r="N13" s="30"/>
      <c r="O13" s="30"/>
      <c r="P13" s="30"/>
      <c r="Q13" s="33"/>
      <c r="R13" s="30"/>
      <c r="S13" s="30"/>
      <c r="T13" s="30"/>
    </row>
    <row r="14" spans="1:26" ht="15" customHeight="1">
      <c r="A14" s="29"/>
      <c r="B14" s="38" t="s">
        <v>41</v>
      </c>
      <c r="C14" s="210" t="s">
        <v>85</v>
      </c>
      <c r="D14" s="210"/>
      <c r="E14" s="210"/>
      <c r="F14" s="211"/>
      <c r="G14" s="38" t="s">
        <v>41</v>
      </c>
      <c r="H14" s="210" t="s">
        <v>85</v>
      </c>
      <c r="I14" s="210"/>
      <c r="J14" s="210"/>
      <c r="K14" s="211"/>
      <c r="L14" s="30"/>
      <c r="M14" s="30"/>
      <c r="N14" s="30"/>
      <c r="O14" s="30"/>
      <c r="P14" s="30"/>
      <c r="Q14" s="33"/>
      <c r="R14" s="30"/>
      <c r="S14" s="30"/>
      <c r="T14" s="30"/>
    </row>
    <row r="15" spans="1:26" ht="15" customHeight="1">
      <c r="A15" s="29"/>
      <c r="B15" s="38" t="s">
        <v>42</v>
      </c>
      <c r="C15" s="210" t="s">
        <v>85</v>
      </c>
      <c r="D15" s="210"/>
      <c r="E15" s="210"/>
      <c r="F15" s="211"/>
      <c r="G15" s="38" t="s">
        <v>42</v>
      </c>
      <c r="H15" s="210" t="s">
        <v>85</v>
      </c>
      <c r="I15" s="210"/>
      <c r="J15" s="210"/>
      <c r="K15" s="211"/>
      <c r="L15" s="30"/>
      <c r="M15" s="30"/>
      <c r="N15" s="30"/>
      <c r="O15" s="30"/>
      <c r="P15" s="30"/>
      <c r="Q15" s="33"/>
      <c r="R15" s="30"/>
      <c r="S15" s="30"/>
      <c r="T15" s="30"/>
    </row>
    <row r="16" spans="1:26" ht="9.9499999999999993" customHeight="1">
      <c r="A16" s="29"/>
      <c r="B16" s="45"/>
      <c r="C16" s="162"/>
      <c r="D16" s="162"/>
      <c r="E16" s="162"/>
      <c r="F16" s="163"/>
      <c r="G16" s="39"/>
      <c r="H16" s="42"/>
      <c r="I16" s="42"/>
      <c r="J16" s="42"/>
      <c r="K16" s="43"/>
      <c r="L16" s="30"/>
      <c r="M16" s="30"/>
      <c r="N16" s="30"/>
      <c r="O16" s="30"/>
      <c r="P16" s="30"/>
      <c r="Q16" s="33"/>
      <c r="R16" s="30"/>
      <c r="S16" s="30"/>
      <c r="T16" s="30"/>
    </row>
    <row r="17" spans="1:21" ht="18" customHeight="1">
      <c r="A17" s="25"/>
      <c r="B17" s="25"/>
      <c r="C17" s="25"/>
      <c r="D17" s="25"/>
      <c r="E17" s="25"/>
      <c r="F17" s="25"/>
      <c r="G17" s="25"/>
      <c r="H17" s="25"/>
      <c r="I17" s="25"/>
      <c r="J17" s="25"/>
      <c r="K17" s="25"/>
      <c r="L17" s="25"/>
      <c r="M17" s="25"/>
      <c r="N17" s="30"/>
      <c r="O17" s="30"/>
      <c r="P17" s="30"/>
      <c r="Q17" s="25"/>
      <c r="R17" s="25"/>
      <c r="S17" s="25"/>
      <c r="T17" s="25"/>
    </row>
    <row r="18" spans="1:21" ht="23.25" customHeight="1">
      <c r="A18" s="29"/>
      <c r="B18" s="31" t="s">
        <v>43</v>
      </c>
      <c r="C18" s="35"/>
      <c r="D18" s="31"/>
      <c r="E18" s="31"/>
      <c r="F18" s="31"/>
      <c r="G18" s="31"/>
      <c r="H18" s="31"/>
      <c r="I18" s="31"/>
      <c r="J18" s="31"/>
      <c r="K18" s="31"/>
      <c r="L18" s="36" t="s">
        <v>44</v>
      </c>
      <c r="M18" s="31"/>
      <c r="N18" s="31"/>
      <c r="O18" s="31"/>
      <c r="P18" s="31"/>
      <c r="Q18" s="31"/>
      <c r="R18" s="31"/>
      <c r="S18" s="25"/>
      <c r="T18" s="25"/>
    </row>
    <row r="19" spans="1:21" ht="18" customHeight="1">
      <c r="A19" s="29"/>
      <c r="B19" s="155" t="s">
        <v>45</v>
      </c>
      <c r="C19" s="156"/>
      <c r="D19" s="156"/>
      <c r="E19" s="157"/>
      <c r="F19" s="164" t="s">
        <v>46</v>
      </c>
      <c r="G19" s="165"/>
      <c r="H19" s="179"/>
      <c r="I19" s="180"/>
      <c r="J19" s="180"/>
      <c r="K19" s="180"/>
      <c r="L19" s="181"/>
      <c r="M19" s="188"/>
      <c r="N19" s="189"/>
      <c r="O19" s="189"/>
      <c r="P19" s="189"/>
      <c r="Q19" s="189"/>
      <c r="R19" s="189"/>
      <c r="S19" s="189"/>
      <c r="T19" s="189"/>
      <c r="U19" s="7"/>
    </row>
    <row r="20" spans="1:21" ht="18" customHeight="1">
      <c r="A20" s="29"/>
      <c r="B20" s="158"/>
      <c r="C20" s="159"/>
      <c r="D20" s="159"/>
      <c r="E20" s="160"/>
      <c r="F20" s="166"/>
      <c r="G20" s="167"/>
      <c r="H20" s="182"/>
      <c r="I20" s="183"/>
      <c r="J20" s="183"/>
      <c r="K20" s="183"/>
      <c r="L20" s="184"/>
      <c r="M20" s="188"/>
      <c r="N20" s="189"/>
      <c r="O20" s="189"/>
      <c r="P20" s="189"/>
      <c r="Q20" s="189"/>
      <c r="R20" s="189"/>
      <c r="S20" s="189"/>
      <c r="T20" s="189"/>
      <c r="U20" s="7"/>
    </row>
    <row r="21" spans="1:21" ht="18" customHeight="1">
      <c r="A21" s="25"/>
      <c r="B21" s="161"/>
      <c r="C21" s="162"/>
      <c r="D21" s="162"/>
      <c r="E21" s="163"/>
      <c r="F21" s="168"/>
      <c r="G21" s="169"/>
      <c r="H21" s="185"/>
      <c r="I21" s="186"/>
      <c r="J21" s="186"/>
      <c r="K21" s="186"/>
      <c r="L21" s="187"/>
      <c r="M21" s="31"/>
      <c r="N21" s="31"/>
      <c r="O21" s="31"/>
      <c r="P21" s="31"/>
      <c r="Q21" s="51"/>
      <c r="R21" s="31"/>
      <c r="S21" s="31"/>
      <c r="T21" s="25"/>
    </row>
    <row r="22" spans="1:21" ht="18" customHeight="1">
      <c r="A22" s="29"/>
      <c r="B22" s="155" t="s">
        <v>76</v>
      </c>
      <c r="C22" s="156"/>
      <c r="D22" s="156"/>
      <c r="E22" s="157"/>
      <c r="F22" s="164" t="s">
        <v>47</v>
      </c>
      <c r="G22" s="165"/>
      <c r="H22" s="179"/>
      <c r="I22" s="180"/>
      <c r="J22" s="180"/>
      <c r="K22" s="180"/>
      <c r="L22" s="181"/>
      <c r="M22" s="31"/>
      <c r="N22" s="28"/>
      <c r="O22" s="31"/>
      <c r="P22" s="31"/>
      <c r="Q22" s="31"/>
      <c r="R22" s="31"/>
      <c r="S22" s="31"/>
      <c r="T22" s="34"/>
    </row>
    <row r="23" spans="1:21" ht="18" customHeight="1">
      <c r="A23" s="29"/>
      <c r="B23" s="158"/>
      <c r="C23" s="159"/>
      <c r="D23" s="159"/>
      <c r="E23" s="160"/>
      <c r="F23" s="166"/>
      <c r="G23" s="167"/>
      <c r="H23" s="182"/>
      <c r="I23" s="183"/>
      <c r="J23" s="183"/>
      <c r="K23" s="183"/>
      <c r="L23" s="184"/>
      <c r="M23" s="31"/>
      <c r="N23" s="31"/>
      <c r="O23" s="31"/>
      <c r="P23" s="31"/>
      <c r="Q23" s="31"/>
      <c r="R23" s="31"/>
      <c r="S23" s="31"/>
      <c r="T23" s="34"/>
      <c r="U23" s="9"/>
    </row>
    <row r="24" spans="1:21" ht="18" customHeight="1">
      <c r="A24" s="29"/>
      <c r="B24" s="161"/>
      <c r="C24" s="162"/>
      <c r="D24" s="162"/>
      <c r="E24" s="163"/>
      <c r="F24" s="168"/>
      <c r="G24" s="169"/>
      <c r="H24" s="185"/>
      <c r="I24" s="186"/>
      <c r="J24" s="186"/>
      <c r="K24" s="186"/>
      <c r="L24" s="187"/>
      <c r="M24" s="31"/>
      <c r="N24" s="31"/>
      <c r="O24" s="31"/>
      <c r="P24" s="31"/>
      <c r="Q24" s="31"/>
      <c r="R24" s="31"/>
      <c r="S24" s="31"/>
      <c r="T24" s="25"/>
    </row>
    <row r="25" spans="1:21" ht="18" customHeight="1">
      <c r="A25" s="25"/>
      <c r="B25" s="155" t="s">
        <v>48</v>
      </c>
      <c r="C25" s="156"/>
      <c r="D25" s="156"/>
      <c r="E25" s="157"/>
      <c r="F25" s="164" t="s">
        <v>49</v>
      </c>
      <c r="G25" s="165"/>
      <c r="H25" s="170">
        <f>H19+H22</f>
        <v>0</v>
      </c>
      <c r="I25" s="171"/>
      <c r="J25" s="171"/>
      <c r="K25" s="171"/>
      <c r="L25" s="172"/>
      <c r="M25" s="25"/>
      <c r="N25" s="25"/>
      <c r="O25" s="25"/>
      <c r="P25" s="25"/>
      <c r="Q25" s="25"/>
      <c r="R25" s="25"/>
      <c r="S25" s="25"/>
      <c r="T25" s="25"/>
    </row>
    <row r="26" spans="1:21" ht="18" customHeight="1">
      <c r="A26" s="25"/>
      <c r="B26" s="158"/>
      <c r="C26" s="159"/>
      <c r="D26" s="159"/>
      <c r="E26" s="160"/>
      <c r="F26" s="166"/>
      <c r="G26" s="167"/>
      <c r="H26" s="173"/>
      <c r="I26" s="174"/>
      <c r="J26" s="174"/>
      <c r="K26" s="174"/>
      <c r="L26" s="175"/>
      <c r="M26" s="25"/>
      <c r="N26" s="25"/>
      <c r="O26" s="25"/>
      <c r="P26" s="25"/>
      <c r="Q26" s="25"/>
      <c r="R26" s="25"/>
      <c r="S26" s="25"/>
      <c r="T26" s="25"/>
    </row>
    <row r="27" spans="1:21" ht="18" customHeight="1">
      <c r="A27" s="25"/>
      <c r="B27" s="161"/>
      <c r="C27" s="162"/>
      <c r="D27" s="162"/>
      <c r="E27" s="163"/>
      <c r="F27" s="168"/>
      <c r="G27" s="169"/>
      <c r="H27" s="176"/>
      <c r="I27" s="177"/>
      <c r="J27" s="177"/>
      <c r="K27" s="177"/>
      <c r="L27" s="178"/>
      <c r="M27" s="25"/>
      <c r="N27" s="25"/>
      <c r="O27" s="25"/>
      <c r="P27" s="25"/>
      <c r="Q27" s="25"/>
      <c r="R27" s="25"/>
      <c r="S27" s="25"/>
      <c r="T27" s="25"/>
    </row>
    <row r="28" spans="1:21" ht="28.15" customHeight="1">
      <c r="A28" s="25"/>
      <c r="B28" s="154" t="s">
        <v>86</v>
      </c>
      <c r="C28" s="154"/>
      <c r="D28" s="154"/>
      <c r="E28" s="154"/>
      <c r="F28" s="154"/>
      <c r="G28" s="154"/>
      <c r="H28" s="154"/>
      <c r="I28" s="154"/>
      <c r="J28" s="154"/>
      <c r="K28" s="154"/>
      <c r="L28" s="154"/>
      <c r="M28" s="154"/>
      <c r="N28" s="154"/>
      <c r="O28" s="154"/>
      <c r="P28" s="154"/>
      <c r="Q28" s="154"/>
      <c r="R28" s="154"/>
      <c r="S28" s="154"/>
      <c r="T28" s="154"/>
    </row>
    <row r="29" spans="1:21" ht="18" customHeight="1">
      <c r="B29" s="87"/>
    </row>
    <row r="30" spans="1:21" ht="18" customHeight="1"/>
    <row r="31" spans="1:21" ht="18" customHeight="1"/>
    <row r="32" spans="1:21" ht="27" customHeight="1"/>
    <row r="34" spans="1:1" ht="27" customHeight="1"/>
    <row r="35" spans="1:1" ht="27" customHeight="1"/>
    <row r="36" spans="1:1">
      <c r="A36" s="5" t="s">
        <v>136</v>
      </c>
    </row>
  </sheetData>
  <mergeCells count="31">
    <mergeCell ref="A3:U3"/>
    <mergeCell ref="B6:C6"/>
    <mergeCell ref="D6:K6"/>
    <mergeCell ref="L6:M6"/>
    <mergeCell ref="N6:O6"/>
    <mergeCell ref="P6:Q6"/>
    <mergeCell ref="R6:T6"/>
    <mergeCell ref="C16:F16"/>
    <mergeCell ref="B7:E7"/>
    <mergeCell ref="F7:G8"/>
    <mergeCell ref="H7:H8"/>
    <mergeCell ref="B8:E8"/>
    <mergeCell ref="B10:F12"/>
    <mergeCell ref="G10:K12"/>
    <mergeCell ref="C13:F13"/>
    <mergeCell ref="C14:F14"/>
    <mergeCell ref="H14:K14"/>
    <mergeCell ref="C15:F15"/>
    <mergeCell ref="H15:K15"/>
    <mergeCell ref="B28:T28"/>
    <mergeCell ref="B25:E27"/>
    <mergeCell ref="F25:G27"/>
    <mergeCell ref="H25:L27"/>
    <mergeCell ref="B19:E21"/>
    <mergeCell ref="F19:G21"/>
    <mergeCell ref="H19:L21"/>
    <mergeCell ref="M19:T19"/>
    <mergeCell ref="M20:T20"/>
    <mergeCell ref="B22:E24"/>
    <mergeCell ref="F22:G24"/>
    <mergeCell ref="H22:L24"/>
  </mergeCells>
  <phoneticPr fontId="20"/>
  <dataValidations count="1">
    <dataValidation type="list" allowBlank="1" showInputMessage="1" sqref="N6" xr:uid="{00000000-0002-0000-0200-000000000000}">
      <formula1>"常勤,非常勤"</formula1>
    </dataValidation>
  </dataValidations>
  <pageMargins left="0.39370078740157483" right="0.39370078740157483" top="0.78740157480314965" bottom="0.39370078740157483" header="0.39370078740157483" footer="0.19685039370078741"/>
  <pageSetup paperSize="9" scale="9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F1B50-6440-4826-877A-9657ABD7D301}">
  <dimension ref="A1:U34"/>
  <sheetViews>
    <sheetView view="pageBreakPreview" zoomScale="91" zoomScaleNormal="90" zoomScaleSheetLayoutView="91" workbookViewId="0">
      <selection activeCell="B7" sqref="B7:P7"/>
    </sheetView>
  </sheetViews>
  <sheetFormatPr defaultColWidth="8.125" defaultRowHeight="13.5"/>
  <cols>
    <col min="1" max="1" width="12.8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127</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128</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18"/>
      <c r="C7" s="219"/>
      <c r="D7" s="219"/>
      <c r="E7" s="219"/>
      <c r="F7" s="219"/>
      <c r="G7" s="219"/>
      <c r="H7" s="219"/>
      <c r="I7" s="219"/>
      <c r="J7" s="219"/>
      <c r="K7" s="219"/>
      <c r="L7" s="219"/>
      <c r="M7" s="219"/>
      <c r="N7" s="219"/>
      <c r="O7" s="219"/>
      <c r="P7" s="220"/>
      <c r="Q7" s="86"/>
      <c r="R7" s="86"/>
      <c r="S7" s="86"/>
      <c r="T7" s="86"/>
      <c r="U7" s="86"/>
    </row>
    <row r="8" spans="1:21" ht="18.75">
      <c r="A8" t="s">
        <v>109</v>
      </c>
      <c r="B8"/>
      <c r="C8"/>
      <c r="D8"/>
      <c r="E8"/>
      <c r="F8"/>
      <c r="G8"/>
      <c r="H8"/>
      <c r="I8"/>
      <c r="J8"/>
      <c r="K8"/>
      <c r="L8"/>
      <c r="M8"/>
      <c r="N8"/>
      <c r="O8"/>
      <c r="P8"/>
      <c r="Q8"/>
      <c r="R8"/>
      <c r="S8"/>
      <c r="T8"/>
      <c r="U8"/>
    </row>
    <row r="9" spans="1:21" ht="29.25" customHeight="1">
      <c r="A9" s="84" t="s">
        <v>125</v>
      </c>
      <c r="B9" s="227" t="s">
        <v>131</v>
      </c>
      <c r="C9" s="228"/>
      <c r="D9" s="221" t="s">
        <v>110</v>
      </c>
      <c r="E9" s="222"/>
      <c r="F9" s="223"/>
      <c r="G9" s="224" t="s">
        <v>111</v>
      </c>
      <c r="H9" s="225"/>
      <c r="I9" s="226"/>
      <c r="J9" s="221" t="s">
        <v>112</v>
      </c>
      <c r="K9" s="222"/>
      <c r="L9" s="223"/>
      <c r="M9" s="221" t="s">
        <v>113</v>
      </c>
      <c r="N9" s="222"/>
      <c r="O9" s="223"/>
      <c r="P9" s="221" t="s">
        <v>114</v>
      </c>
      <c r="Q9" s="222"/>
      <c r="R9" s="223"/>
      <c r="S9" s="82"/>
      <c r="T9" s="82"/>
      <c r="U9" s="82"/>
    </row>
    <row r="10" spans="1:21" ht="18.75">
      <c r="A10" s="85" t="s">
        <v>115</v>
      </c>
      <c r="B10" s="229" t="s">
        <v>116</v>
      </c>
      <c r="C10" s="230"/>
      <c r="D10" s="234" t="s">
        <v>117</v>
      </c>
      <c r="E10" s="234"/>
      <c r="F10" s="234"/>
      <c r="G10" s="234" t="s">
        <v>118</v>
      </c>
      <c r="H10" s="234"/>
      <c r="I10" s="234"/>
      <c r="J10" s="234" t="s">
        <v>119</v>
      </c>
      <c r="K10" s="234"/>
      <c r="L10" s="234"/>
      <c r="M10" s="234" t="s">
        <v>120</v>
      </c>
      <c r="N10" s="234"/>
      <c r="O10" s="234"/>
      <c r="P10" s="234" t="s">
        <v>121</v>
      </c>
      <c r="Q10" s="234"/>
      <c r="R10" s="234"/>
      <c r="S10" s="82"/>
      <c r="T10" s="82"/>
      <c r="U10" s="82"/>
    </row>
    <row r="11" spans="1:21" ht="18.75">
      <c r="A11" s="88"/>
      <c r="B11" s="231"/>
      <c r="C11" s="232"/>
      <c r="D11" s="245">
        <f>A11-B11</f>
        <v>0</v>
      </c>
      <c r="E11" s="245"/>
      <c r="F11" s="245"/>
      <c r="G11" s="245">
        <f>D11</f>
        <v>0</v>
      </c>
      <c r="H11" s="245"/>
      <c r="I11" s="245"/>
      <c r="J11" s="235">
        <v>400000</v>
      </c>
      <c r="K11" s="235"/>
      <c r="L11" s="235"/>
      <c r="M11" s="233">
        <f>MIN(G11,J11)</f>
        <v>0</v>
      </c>
      <c r="N11" s="233"/>
      <c r="O11" s="233"/>
      <c r="P11" s="233">
        <f>ROUNDDOWN(M11,-3)</f>
        <v>0</v>
      </c>
      <c r="Q11" s="233"/>
      <c r="R11" s="233"/>
      <c r="S11" s="82"/>
      <c r="T11" s="82"/>
      <c r="U11" s="82"/>
    </row>
    <row r="21" spans="1:13">
      <c r="M21" s="8"/>
    </row>
    <row r="26" spans="1:13" ht="19.5" thickBot="1">
      <c r="A26" s="70"/>
      <c r="B26" s="70"/>
      <c r="C26" s="70"/>
      <c r="D26" s="48"/>
    </row>
    <row r="27" spans="1:13" ht="18.75">
      <c r="A27" s="108"/>
      <c r="B27" s="108"/>
      <c r="C27" s="76"/>
      <c r="D27" s="48" t="s">
        <v>99</v>
      </c>
    </row>
    <row r="31" spans="1:13" ht="27" customHeight="1"/>
    <row r="33" ht="27" customHeight="1"/>
    <row r="34" ht="27" customHeight="1"/>
  </sheetData>
  <mergeCells count="20">
    <mergeCell ref="A27:B27"/>
    <mergeCell ref="B10:C10"/>
    <mergeCell ref="B11:C11"/>
    <mergeCell ref="P11:R11"/>
    <mergeCell ref="D10:F10"/>
    <mergeCell ref="G10:I10"/>
    <mergeCell ref="J10:L10"/>
    <mergeCell ref="M10:O10"/>
    <mergeCell ref="P10:R10"/>
    <mergeCell ref="D11:F11"/>
    <mergeCell ref="G11:I11"/>
    <mergeCell ref="J11:L11"/>
    <mergeCell ref="M11:O11"/>
    <mergeCell ref="B7:P7"/>
    <mergeCell ref="D9:F9"/>
    <mergeCell ref="G9:I9"/>
    <mergeCell ref="J9:L9"/>
    <mergeCell ref="M9:O9"/>
    <mergeCell ref="P9:R9"/>
    <mergeCell ref="B9:C9"/>
  </mergeCells>
  <phoneticPr fontId="20"/>
  <conditionalFormatting sqref="A5:U6 A7:B7 B9:B10 D9:D11">
    <cfRule type="expression" dxfId="15" priority="4">
      <formula>#REF!=""</formula>
    </cfRule>
  </conditionalFormatting>
  <conditionalFormatting sqref="A8:U8 G9:G11 M9:M11 P9:P11">
    <cfRule type="expression" dxfId="14" priority="3">
      <formula>#REF!=""</formula>
    </cfRule>
  </conditionalFormatting>
  <conditionalFormatting sqref="J9:J11">
    <cfRule type="expression" dxfId="13"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9A86-61DB-4CC1-9A78-B8064A5EFF90}">
  <dimension ref="A1:U34"/>
  <sheetViews>
    <sheetView view="pageBreakPreview" zoomScale="91" zoomScaleNormal="90" zoomScaleSheetLayoutView="91" workbookViewId="0">
      <selection activeCell="P13" sqref="P13"/>
    </sheetView>
  </sheetViews>
  <sheetFormatPr defaultColWidth="8.125" defaultRowHeight="13.5"/>
  <cols>
    <col min="1" max="1" width="14.3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122</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123</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18"/>
      <c r="C7" s="219"/>
      <c r="D7" s="219"/>
      <c r="E7" s="219"/>
      <c r="F7" s="219"/>
      <c r="G7" s="219"/>
      <c r="H7" s="219"/>
      <c r="I7" s="219"/>
      <c r="J7" s="219"/>
      <c r="K7" s="219"/>
      <c r="L7" s="219"/>
      <c r="M7" s="219"/>
      <c r="N7" s="219"/>
      <c r="O7" s="219"/>
      <c r="P7" s="220"/>
      <c r="Q7" s="86"/>
      <c r="R7" s="86"/>
      <c r="S7" s="86"/>
      <c r="T7" s="86"/>
      <c r="U7" s="86"/>
    </row>
    <row r="8" spans="1:21" ht="18.75">
      <c r="A8" t="s">
        <v>109</v>
      </c>
      <c r="B8"/>
      <c r="C8"/>
      <c r="D8"/>
      <c r="E8"/>
      <c r="F8"/>
      <c r="G8"/>
      <c r="H8"/>
      <c r="I8"/>
      <c r="J8"/>
      <c r="K8"/>
      <c r="L8"/>
      <c r="M8"/>
      <c r="N8"/>
      <c r="O8"/>
      <c r="P8"/>
      <c r="Q8"/>
      <c r="R8"/>
      <c r="S8"/>
      <c r="T8"/>
      <c r="U8"/>
    </row>
    <row r="9" spans="1:21" ht="30.75" customHeight="1">
      <c r="A9" s="84" t="s">
        <v>125</v>
      </c>
      <c r="B9" s="236" t="s">
        <v>131</v>
      </c>
      <c r="C9" s="237"/>
      <c r="D9" s="221" t="s">
        <v>110</v>
      </c>
      <c r="E9" s="222"/>
      <c r="F9" s="223"/>
      <c r="G9" s="224" t="s">
        <v>111</v>
      </c>
      <c r="H9" s="225"/>
      <c r="I9" s="226"/>
      <c r="J9" s="221" t="s">
        <v>112</v>
      </c>
      <c r="K9" s="222"/>
      <c r="L9" s="223"/>
      <c r="M9" s="221" t="s">
        <v>113</v>
      </c>
      <c r="N9" s="222"/>
      <c r="O9" s="223"/>
      <c r="P9" s="221" t="s">
        <v>114</v>
      </c>
      <c r="Q9" s="222"/>
      <c r="R9" s="223"/>
      <c r="S9" s="82"/>
      <c r="T9" s="82"/>
      <c r="U9" s="82"/>
    </row>
    <row r="10" spans="1:21" ht="18.75">
      <c r="A10" s="85" t="s">
        <v>115</v>
      </c>
      <c r="B10" s="229" t="s">
        <v>116</v>
      </c>
      <c r="C10" s="230"/>
      <c r="D10" s="229" t="s">
        <v>117</v>
      </c>
      <c r="E10" s="239"/>
      <c r="F10" s="230"/>
      <c r="G10" s="229" t="s">
        <v>118</v>
      </c>
      <c r="H10" s="239"/>
      <c r="I10" s="230"/>
      <c r="J10" s="229" t="s">
        <v>119</v>
      </c>
      <c r="K10" s="239"/>
      <c r="L10" s="230"/>
      <c r="M10" s="229" t="s">
        <v>120</v>
      </c>
      <c r="N10" s="239"/>
      <c r="O10" s="230"/>
      <c r="P10" s="229" t="s">
        <v>121</v>
      </c>
      <c r="Q10" s="239"/>
      <c r="R10" s="230"/>
      <c r="S10" s="82"/>
      <c r="T10" s="82"/>
      <c r="U10" s="82"/>
    </row>
    <row r="11" spans="1:21" ht="18.75">
      <c r="A11" s="88"/>
      <c r="B11" s="231"/>
      <c r="C11" s="232"/>
      <c r="D11" s="246">
        <f>A11-B11</f>
        <v>0</v>
      </c>
      <c r="E11" s="247"/>
      <c r="F11" s="248"/>
      <c r="G11" s="246">
        <f>D11</f>
        <v>0</v>
      </c>
      <c r="H11" s="247"/>
      <c r="I11" s="248"/>
      <c r="J11" s="240">
        <v>300000</v>
      </c>
      <c r="K11" s="241"/>
      <c r="L11" s="242"/>
      <c r="M11" s="231">
        <f>MIN(G11,J11)</f>
        <v>0</v>
      </c>
      <c r="N11" s="238"/>
      <c r="O11" s="232"/>
      <c r="P11" s="231">
        <f>ROUNDDOWN(M11,-3)</f>
        <v>0</v>
      </c>
      <c r="Q11" s="238"/>
      <c r="R11" s="232"/>
      <c r="S11" s="82"/>
      <c r="T11" s="82"/>
      <c r="U11" s="82"/>
    </row>
    <row r="21" spans="1:13">
      <c r="M21" s="8"/>
    </row>
    <row r="26" spans="1:13" ht="19.5" thickBot="1">
      <c r="A26" s="70"/>
      <c r="B26" s="70"/>
      <c r="C26" s="70"/>
      <c r="D26" s="48"/>
    </row>
    <row r="27" spans="1:13" ht="18.75">
      <c r="A27" s="108"/>
      <c r="B27" s="108"/>
      <c r="C27" s="76" t="s">
        <v>7</v>
      </c>
      <c r="D27" s="48" t="s">
        <v>99</v>
      </c>
    </row>
    <row r="31" spans="1:13" ht="27" customHeight="1"/>
    <row r="33" ht="27" customHeight="1"/>
    <row r="34" ht="27" customHeight="1"/>
  </sheetData>
  <mergeCells count="20">
    <mergeCell ref="A27:B27"/>
    <mergeCell ref="M9:O9"/>
    <mergeCell ref="P9:R9"/>
    <mergeCell ref="B7:P7"/>
    <mergeCell ref="B9:C9"/>
    <mergeCell ref="P11:R11"/>
    <mergeCell ref="D10:F10"/>
    <mergeCell ref="G10:I10"/>
    <mergeCell ref="J10:L10"/>
    <mergeCell ref="M10:O10"/>
    <mergeCell ref="P10:R10"/>
    <mergeCell ref="D11:F11"/>
    <mergeCell ref="G11:I11"/>
    <mergeCell ref="J11:L11"/>
    <mergeCell ref="M11:O11"/>
    <mergeCell ref="B10:C10"/>
    <mergeCell ref="B11:C11"/>
    <mergeCell ref="D9:F9"/>
    <mergeCell ref="G9:I9"/>
    <mergeCell ref="J9:L9"/>
  </mergeCells>
  <phoneticPr fontId="20"/>
  <conditionalFormatting sqref="A5:U6 A7:B7">
    <cfRule type="expression" dxfId="12" priority="7">
      <formula>#REF!=""</formula>
    </cfRule>
  </conditionalFormatting>
  <conditionalFormatting sqref="A8:U8">
    <cfRule type="expression" dxfId="11" priority="6">
      <formula>#REF!=""</formula>
    </cfRule>
  </conditionalFormatting>
  <conditionalFormatting sqref="B9:B10 D9:D11">
    <cfRule type="expression" dxfId="10" priority="3">
      <formula>#REF!=""</formula>
    </cfRule>
  </conditionalFormatting>
  <conditionalFormatting sqref="G9:G11 M9:M11 P9:P11">
    <cfRule type="expression" dxfId="9" priority="2">
      <formula>#REF!=""</formula>
    </cfRule>
  </conditionalFormatting>
  <conditionalFormatting sqref="J9:J11">
    <cfRule type="expression" dxfId="8"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2"/>
  <sheetViews>
    <sheetView showGridLines="0" tabSelected="1" view="pageBreakPreview" topLeftCell="A9" zoomScale="81" zoomScaleNormal="81" zoomScaleSheetLayoutView="81" workbookViewId="0">
      <selection activeCell="B12" sqref="B12"/>
    </sheetView>
  </sheetViews>
  <sheetFormatPr defaultRowHeight="18.75"/>
  <cols>
    <col min="1" max="1" width="21" customWidth="1"/>
    <col min="2" max="2" width="24.25" bestFit="1" customWidth="1"/>
    <col min="3" max="3" width="35.25" bestFit="1" customWidth="1"/>
    <col min="4" max="4" width="24.25" bestFit="1" customWidth="1"/>
  </cols>
  <sheetData>
    <row r="1" spans="1:4" s="48" customFormat="1">
      <c r="A1" s="113" t="s">
        <v>149</v>
      </c>
      <c r="B1" s="114"/>
      <c r="C1" s="114"/>
      <c r="D1" s="114"/>
    </row>
    <row r="2" spans="1:4" s="48" customFormat="1" ht="18" customHeight="1">
      <c r="A2" s="113" t="str">
        <f>別記様式第1号_交付申請書!D2</f>
        <v xml:space="preserve"> 　年　　月　　日</v>
      </c>
      <c r="B2" s="113"/>
      <c r="C2" s="113"/>
      <c r="D2" s="113"/>
    </row>
    <row r="3" spans="1:4" s="48" customFormat="1">
      <c r="A3" s="64"/>
      <c r="B3"/>
      <c r="C3"/>
      <c r="D3"/>
    </row>
    <row r="4" spans="1:4" s="48" customFormat="1">
      <c r="A4" s="115" t="s">
        <v>54</v>
      </c>
      <c r="B4" s="108"/>
      <c r="C4" s="108"/>
      <c r="D4" s="108"/>
    </row>
    <row r="5" spans="1:4">
      <c r="B5" s="65"/>
    </row>
    <row r="6" spans="1:4" ht="19.5" thickBot="1">
      <c r="A6" s="107" t="s">
        <v>55</v>
      </c>
      <c r="B6" s="108"/>
      <c r="C6" s="108"/>
      <c r="D6" s="108"/>
    </row>
    <row r="7" spans="1:4" ht="25.15" customHeight="1" thickBot="1">
      <c r="A7" s="66" t="s">
        <v>56</v>
      </c>
      <c r="B7" s="116">
        <f>'別記様式第1号別紙1_事務職員雇用支援補助金_所要額内訳書（総'!G6</f>
        <v>0</v>
      </c>
      <c r="C7" s="117"/>
      <c r="D7" s="118"/>
    </row>
    <row r="8" spans="1:4" s="48" customFormat="1" ht="23.45" customHeight="1" thickBot="1">
      <c r="A8" s="52" t="s">
        <v>57</v>
      </c>
      <c r="B8" s="110"/>
      <c r="C8" s="111"/>
      <c r="D8" s="112"/>
    </row>
    <row r="9" spans="1:4" s="48" customFormat="1" ht="27" customHeight="1" thickBot="1">
      <c r="A9" s="52" t="s">
        <v>58</v>
      </c>
      <c r="B9" s="58"/>
      <c r="C9" s="63" t="s">
        <v>59</v>
      </c>
      <c r="D9" s="59"/>
    </row>
    <row r="10" spans="1:4" s="48" customFormat="1">
      <c r="A10" s="53" t="s">
        <v>60</v>
      </c>
      <c r="B10" s="101" t="s">
        <v>61</v>
      </c>
      <c r="C10" s="103" t="s">
        <v>62</v>
      </c>
      <c r="D10" s="60" t="s">
        <v>63</v>
      </c>
    </row>
    <row r="11" spans="1:4" s="48" customFormat="1" ht="19.5" thickBot="1">
      <c r="A11" s="52" t="s">
        <v>64</v>
      </c>
      <c r="B11" s="102"/>
      <c r="C11" s="104"/>
      <c r="D11" s="61" t="s">
        <v>65</v>
      </c>
    </row>
    <row r="12" spans="1:4" s="48" customFormat="1">
      <c r="A12" s="105" t="s">
        <v>66</v>
      </c>
      <c r="B12" s="60" t="s">
        <v>63</v>
      </c>
      <c r="C12" s="103" t="s">
        <v>67</v>
      </c>
      <c r="D12" s="60" t="s">
        <v>68</v>
      </c>
    </row>
    <row r="13" spans="1:4" s="48" customFormat="1" ht="19.5" thickBot="1">
      <c r="A13" s="106"/>
      <c r="B13" s="61" t="s">
        <v>65</v>
      </c>
      <c r="C13" s="104"/>
      <c r="D13" s="61" t="s">
        <v>69</v>
      </c>
    </row>
    <row r="14" spans="1:4" s="48" customFormat="1">
      <c r="A14" s="62"/>
      <c r="B14"/>
      <c r="C14"/>
      <c r="D14"/>
    </row>
    <row r="15" spans="1:4" s="48" customFormat="1">
      <c r="A15" s="107" t="s">
        <v>74</v>
      </c>
      <c r="B15" s="108"/>
      <c r="C15" s="108"/>
      <c r="D15" s="108"/>
    </row>
    <row r="16" spans="1:4" s="48" customFormat="1" ht="19.5" thickBot="1">
      <c r="A16" s="109"/>
      <c r="B16" s="108"/>
      <c r="C16" s="108"/>
      <c r="D16" s="108"/>
    </row>
    <row r="17" spans="1:14" s="48" customFormat="1" ht="19.5" thickBot="1">
      <c r="A17" s="98" t="s">
        <v>71</v>
      </c>
      <c r="B17" s="99"/>
      <c r="C17" s="99"/>
      <c r="D17" s="100"/>
    </row>
    <row r="18" spans="1:14" s="48" customFormat="1" ht="156" customHeight="1" thickBot="1">
      <c r="A18" s="120"/>
      <c r="B18" s="121"/>
      <c r="C18" s="121"/>
      <c r="D18" s="122"/>
    </row>
    <row r="19" spans="1:14" s="48" customFormat="1">
      <c r="A19" s="107" t="s">
        <v>126</v>
      </c>
      <c r="B19" s="108"/>
      <c r="C19" s="108"/>
      <c r="D19" s="108"/>
    </row>
    <row r="20" spans="1:14" s="48" customFormat="1" ht="19.5" thickBot="1">
      <c r="A20" s="109" t="s">
        <v>70</v>
      </c>
      <c r="B20" s="108"/>
      <c r="C20" s="108"/>
      <c r="D20" s="108"/>
    </row>
    <row r="21" spans="1:14" s="48" customFormat="1" ht="19.5" thickBot="1">
      <c r="A21" s="98" t="s">
        <v>71</v>
      </c>
      <c r="B21" s="99"/>
      <c r="C21" s="99"/>
      <c r="D21" s="100"/>
    </row>
    <row r="22" spans="1:14" s="48" customFormat="1" ht="156.75" customHeight="1" thickBot="1">
      <c r="A22" s="251">
        <f>別記様式第1号別紙3_経営改善支援補助金_所要額内訳書!B7</f>
        <v>0</v>
      </c>
      <c r="B22" s="252"/>
      <c r="C22" s="252"/>
      <c r="D22" s="253"/>
      <c r="N22" s="91"/>
    </row>
    <row r="23" spans="1:14" s="48" customFormat="1">
      <c r="A23" s="107" t="s">
        <v>140</v>
      </c>
      <c r="B23" s="108"/>
      <c r="C23" s="108"/>
      <c r="D23" s="108"/>
    </row>
    <row r="24" spans="1:14" s="48" customFormat="1" ht="19.5" thickBot="1">
      <c r="A24" s="109" t="s">
        <v>139</v>
      </c>
      <c r="B24" s="108"/>
      <c r="C24" s="108"/>
      <c r="D24" s="108"/>
    </row>
    <row r="25" spans="1:14" s="48" customFormat="1" ht="19.5" thickBot="1">
      <c r="A25" s="98" t="s">
        <v>71</v>
      </c>
      <c r="B25" s="99"/>
      <c r="C25" s="99"/>
      <c r="D25" s="100"/>
    </row>
    <row r="26" spans="1:14" s="48" customFormat="1" ht="170.25" customHeight="1" thickBot="1">
      <c r="A26" s="251">
        <f>別記様式第1号別紙4_広報活動支援補助金_所要額内訳書!B7</f>
        <v>0</v>
      </c>
      <c r="B26" s="252"/>
      <c r="C26" s="252"/>
      <c r="D26" s="253"/>
    </row>
    <row r="27" spans="1:14" s="48" customFormat="1" ht="19.5" thickBot="1">
      <c r="A27" s="70"/>
      <c r="B27" s="70"/>
      <c r="C27" s="70"/>
      <c r="D27" s="70"/>
    </row>
    <row r="28" spans="1:14" s="48" customFormat="1">
      <c r="A28" s="119"/>
      <c r="B28" s="108"/>
      <c r="C28" s="108"/>
      <c r="D28" s="76"/>
    </row>
    <row r="29" spans="1:14" s="48" customFormat="1"/>
    <row r="30" spans="1:14" s="48" customFormat="1"/>
    <row r="31" spans="1:14" s="48" customFormat="1"/>
    <row r="32" spans="1:14" s="48" customFormat="1" ht="27" customHeight="1"/>
    <row r="33" s="48" customFormat="1"/>
    <row r="34" s="48" customFormat="1" ht="27" customHeight="1"/>
    <row r="35" s="48" customFormat="1" ht="27" customHeight="1"/>
    <row r="36" s="48" customFormat="1"/>
    <row r="37" s="48" customFormat="1"/>
    <row r="38" s="48" customFormat="1"/>
    <row r="39" s="48" customFormat="1"/>
    <row r="40" s="48" customFormat="1"/>
    <row r="41" s="48" customFormat="1"/>
    <row r="42" s="48" customFormat="1"/>
    <row r="43" s="48" customFormat="1"/>
    <row r="44" s="48" customFormat="1"/>
    <row r="45" s="48" customFormat="1"/>
    <row r="46" s="48" customFormat="1"/>
    <row r="47" s="48" customFormat="1"/>
    <row r="48" s="48" customFormat="1"/>
    <row r="49" s="48" customFormat="1"/>
    <row r="50" s="48" customFormat="1"/>
    <row r="51" s="48" customFormat="1"/>
    <row r="52" s="48" customFormat="1"/>
    <row r="53" s="48" customFormat="1"/>
    <row r="54" s="48" customFormat="1"/>
    <row r="55" s="48" customFormat="1"/>
    <row r="56" s="48" customFormat="1"/>
    <row r="57" s="48" customFormat="1"/>
    <row r="58" s="48" customFormat="1"/>
    <row r="59" s="48" customFormat="1"/>
    <row r="60" s="48" customFormat="1"/>
    <row r="61" s="48" customFormat="1"/>
    <row r="62" s="48" customFormat="1"/>
    <row r="63" s="48" customFormat="1"/>
    <row r="64" s="48" customFormat="1"/>
    <row r="65" s="48" customFormat="1"/>
    <row r="66" s="48" customFormat="1"/>
    <row r="67" s="48" customFormat="1"/>
    <row r="68" s="48" customFormat="1"/>
    <row r="69" s="48" customFormat="1"/>
    <row r="70" s="48" customFormat="1"/>
    <row r="71" s="48" customFormat="1"/>
    <row r="72" s="48" customFormat="1"/>
    <row r="73" s="48" customFormat="1"/>
    <row r="74" s="48" customFormat="1"/>
    <row r="75" s="48" customFormat="1"/>
    <row r="76" s="48" customFormat="1"/>
    <row r="77" s="48" customFormat="1"/>
    <row r="78" s="48" customFormat="1"/>
    <row r="79" s="48" customFormat="1"/>
    <row r="80" s="48" customFormat="1"/>
    <row r="81" s="48" customFormat="1"/>
    <row r="82" s="48" customFormat="1"/>
    <row r="83" s="48" customFormat="1"/>
    <row r="84" s="48" customFormat="1"/>
    <row r="85" s="48" customFormat="1"/>
    <row r="86" s="48" customFormat="1"/>
    <row r="87" s="48" customFormat="1"/>
    <row r="88" s="48" customFormat="1"/>
    <row r="89" s="48" customFormat="1"/>
    <row r="90" s="48" customFormat="1"/>
    <row r="91" s="48" customFormat="1"/>
    <row r="92" s="48" customFormat="1"/>
    <row r="93" s="48" customFormat="1"/>
    <row r="94" s="48" customFormat="1"/>
    <row r="95" s="48" customFormat="1"/>
    <row r="96" s="48" customFormat="1"/>
    <row r="97" s="48" customFormat="1"/>
    <row r="98" s="48" customFormat="1"/>
    <row r="99" s="48" customFormat="1"/>
    <row r="100" s="48" customFormat="1"/>
    <row r="101" s="48" customFormat="1"/>
    <row r="102" s="48" customFormat="1"/>
    <row r="103" s="48" customFormat="1"/>
    <row r="104" s="48" customFormat="1"/>
    <row r="105" s="48" customFormat="1"/>
    <row r="106" s="48" customFormat="1"/>
    <row r="107" s="48" customFormat="1"/>
    <row r="108" s="48" customFormat="1"/>
    <row r="109" s="48" customFormat="1"/>
    <row r="110" s="48" customFormat="1"/>
    <row r="111" s="48" customFormat="1"/>
    <row r="112" s="48" customFormat="1"/>
  </sheetData>
  <mergeCells count="23">
    <mergeCell ref="A28:C28"/>
    <mergeCell ref="A24:D24"/>
    <mergeCell ref="A25:D25"/>
    <mergeCell ref="A18:D18"/>
    <mergeCell ref="A26:D26"/>
    <mergeCell ref="A19:D19"/>
    <mergeCell ref="A20:D20"/>
    <mergeCell ref="A21:D21"/>
    <mergeCell ref="A22:D22"/>
    <mergeCell ref="A23:D23"/>
    <mergeCell ref="B8:D8"/>
    <mergeCell ref="A1:D1"/>
    <mergeCell ref="A2:D2"/>
    <mergeCell ref="A4:D4"/>
    <mergeCell ref="A6:D6"/>
    <mergeCell ref="B7:D7"/>
    <mergeCell ref="A17:D17"/>
    <mergeCell ref="B10:B11"/>
    <mergeCell ref="C10:C11"/>
    <mergeCell ref="A12:A13"/>
    <mergeCell ref="C12:C13"/>
    <mergeCell ref="A15:D15"/>
    <mergeCell ref="A16:D16"/>
  </mergeCells>
  <phoneticPr fontId="20"/>
  <pageMargins left="0.75" right="0.75" top="1" bottom="1" header="0.5" footer="0.5"/>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7089E-1AF8-4604-BCC9-158FA0AA8C4A}">
  <sheetPr>
    <tabColor theme="1" tint="0.499984740745262"/>
  </sheetPr>
  <dimension ref="A1:N39"/>
  <sheetViews>
    <sheetView showGridLines="0" view="pageBreakPreview" topLeftCell="A12" zoomScaleNormal="100" zoomScaleSheetLayoutView="100" workbookViewId="0">
      <selection activeCell="B9" sqref="B9"/>
    </sheetView>
  </sheetViews>
  <sheetFormatPr defaultRowHeight="18.75"/>
  <cols>
    <col min="1" max="1" width="21" customWidth="1"/>
    <col min="2" max="2" width="20.5" customWidth="1"/>
    <col min="3" max="3" width="17" customWidth="1"/>
    <col min="4" max="4" width="33.375" customWidth="1"/>
  </cols>
  <sheetData>
    <row r="1" spans="1:4">
      <c r="A1" s="119"/>
      <c r="B1" s="108"/>
      <c r="C1" s="108"/>
      <c r="D1" s="67" t="s">
        <v>8</v>
      </c>
    </row>
    <row r="2" spans="1:4" ht="18" customHeight="1">
      <c r="D2" s="55" t="s">
        <v>88</v>
      </c>
    </row>
    <row r="3" spans="1:4">
      <c r="A3" s="69"/>
    </row>
    <row r="4" spans="1:4">
      <c r="A4" s="119" t="s">
        <v>0</v>
      </c>
      <c r="B4" s="108"/>
      <c r="C4" s="108"/>
    </row>
    <row r="5" spans="1:4">
      <c r="B5" s="69"/>
    </row>
    <row r="6" spans="1:4">
      <c r="C6" s="70" t="s">
        <v>6</v>
      </c>
      <c r="D6" s="56" t="s">
        <v>154</v>
      </c>
    </row>
    <row r="7" spans="1:4">
      <c r="C7" s="70" t="s">
        <v>1</v>
      </c>
      <c r="D7" s="57" t="s">
        <v>89</v>
      </c>
    </row>
    <row r="8" spans="1:4">
      <c r="C8" s="70" t="s">
        <v>83</v>
      </c>
      <c r="D8" s="56" t="s">
        <v>90</v>
      </c>
    </row>
    <row r="9" spans="1:4" ht="28.9" customHeight="1">
      <c r="A9" s="69"/>
    </row>
    <row r="10" spans="1:4" ht="26.45" customHeight="1">
      <c r="A10" s="144" t="s">
        <v>97</v>
      </c>
      <c r="B10" s="144"/>
      <c r="C10" s="144"/>
      <c r="D10" s="144"/>
    </row>
    <row r="11" spans="1:4">
      <c r="A11" s="71"/>
    </row>
    <row r="12" spans="1:4">
      <c r="A12" s="69"/>
    </row>
    <row r="13" spans="1:4" ht="26.45" customHeight="1">
      <c r="A13" s="144" t="s">
        <v>87</v>
      </c>
      <c r="B13" s="144"/>
      <c r="C13" s="144"/>
      <c r="D13" s="144"/>
    </row>
    <row r="14" spans="1:4">
      <c r="A14" s="69"/>
    </row>
    <row r="15" spans="1:4">
      <c r="A15" s="69"/>
    </row>
    <row r="16" spans="1:4">
      <c r="A16" s="144" t="s">
        <v>138</v>
      </c>
      <c r="B16" s="144"/>
      <c r="C16" s="144"/>
      <c r="D16" s="144"/>
    </row>
    <row r="17" spans="1:14">
      <c r="A17" s="69"/>
    </row>
    <row r="18" spans="1:14" ht="18" customHeight="1">
      <c r="A18" s="72" t="s">
        <v>77</v>
      </c>
      <c r="B18" s="143" t="s">
        <v>98</v>
      </c>
      <c r="C18" s="143"/>
      <c r="D18" s="143"/>
    </row>
    <row r="19" spans="1:14" ht="18" customHeight="1">
      <c r="A19" s="72" t="s">
        <v>84</v>
      </c>
      <c r="B19" s="141" t="s">
        <v>150</v>
      </c>
      <c r="C19" s="142"/>
      <c r="D19" s="142"/>
    </row>
    <row r="20" spans="1:14" ht="18" customHeight="1">
      <c r="A20" s="72" t="s">
        <v>132</v>
      </c>
      <c r="B20" s="141">
        <v>12345678</v>
      </c>
      <c r="C20" s="142"/>
      <c r="D20" s="142"/>
    </row>
    <row r="21" spans="1:14" ht="24.6" customHeight="1">
      <c r="A21" s="72" t="s">
        <v>137</v>
      </c>
      <c r="B21" s="73" t="s">
        <v>73</v>
      </c>
      <c r="C21" s="74">
        <f>SUM(C23:C25)</f>
        <v>2725000</v>
      </c>
      <c r="D21" s="75" t="s">
        <v>72</v>
      </c>
      <c r="E21" s="48"/>
    </row>
    <row r="22" spans="1:14" ht="24.6" customHeight="1">
      <c r="A22" s="72" t="s">
        <v>133</v>
      </c>
      <c r="B22" s="79"/>
      <c r="C22" s="80" t="s">
        <v>147</v>
      </c>
      <c r="D22" s="96" t="s">
        <v>100</v>
      </c>
      <c r="E22" s="48"/>
      <c r="N22" s="82"/>
    </row>
    <row r="23" spans="1:14" ht="24.6" customHeight="1">
      <c r="A23" s="89" t="s">
        <v>101</v>
      </c>
      <c r="B23" s="90"/>
      <c r="C23" s="249">
        <v>2025000</v>
      </c>
      <c r="D23" s="81" t="s">
        <v>151</v>
      </c>
      <c r="E23" s="48"/>
    </row>
    <row r="24" spans="1:14" ht="24.6" customHeight="1">
      <c r="A24" s="89" t="s">
        <v>102</v>
      </c>
      <c r="B24" s="90"/>
      <c r="C24" s="250">
        <v>400000</v>
      </c>
      <c r="D24" s="81" t="s">
        <v>151</v>
      </c>
      <c r="E24" s="48"/>
    </row>
    <row r="25" spans="1:14" ht="24.6" customHeight="1">
      <c r="A25" s="89" t="s">
        <v>103</v>
      </c>
      <c r="B25" s="90"/>
      <c r="C25" s="250">
        <v>300000</v>
      </c>
      <c r="D25" s="81" t="s">
        <v>151</v>
      </c>
      <c r="E25" s="48"/>
    </row>
    <row r="26" spans="1:14" s="48" customFormat="1" ht="24.6" customHeight="1" thickBot="1">
      <c r="A26" s="70" t="s">
        <v>135</v>
      </c>
      <c r="B26" s="70"/>
      <c r="C26" s="70"/>
      <c r="D26" s="70"/>
    </row>
    <row r="27" spans="1:14" s="48" customFormat="1" ht="22.15" customHeight="1" thickBot="1">
      <c r="A27" s="119" t="s">
        <v>134</v>
      </c>
      <c r="B27" s="108"/>
      <c r="C27" s="108"/>
      <c r="D27" s="93" t="s">
        <v>7</v>
      </c>
      <c r="E27" s="48" t="s">
        <v>99</v>
      </c>
    </row>
    <row r="28" spans="1:14" s="48" customFormat="1" ht="27" customHeight="1">
      <c r="A28" s="130" t="s">
        <v>141</v>
      </c>
      <c r="B28" s="131"/>
      <c r="C28" s="131"/>
      <c r="D28" s="94" t="s">
        <v>91</v>
      </c>
      <c r="E28" s="48" t="str">
        <f t="shared" ref="E28:E31" si="0">IF($D$23="✓","必要","不要")</f>
        <v>必要</v>
      </c>
    </row>
    <row r="29" spans="1:14" s="48" customFormat="1" ht="28.5" customHeight="1">
      <c r="A29" s="130" t="s">
        <v>142</v>
      </c>
      <c r="B29" s="131"/>
      <c r="C29" s="131"/>
      <c r="D29" s="94" t="s">
        <v>91</v>
      </c>
      <c r="E29" s="48" t="str">
        <f t="shared" si="0"/>
        <v>必要</v>
      </c>
    </row>
    <row r="30" spans="1:14" s="48" customFormat="1" ht="27" customHeight="1">
      <c r="A30" s="135" t="s">
        <v>143</v>
      </c>
      <c r="B30" s="136"/>
      <c r="C30" s="137"/>
      <c r="D30" s="95" t="s">
        <v>91</v>
      </c>
      <c r="E30" s="48" t="str">
        <f t="shared" si="0"/>
        <v>必要</v>
      </c>
    </row>
    <row r="31" spans="1:14" s="48" customFormat="1">
      <c r="A31" s="135" t="s">
        <v>144</v>
      </c>
      <c r="B31" s="136"/>
      <c r="C31" s="137"/>
      <c r="D31" s="95" t="s">
        <v>91</v>
      </c>
      <c r="E31" s="48" t="str">
        <f t="shared" si="0"/>
        <v>必要</v>
      </c>
    </row>
    <row r="32" spans="1:14" s="48" customFormat="1" ht="27" customHeight="1">
      <c r="A32" s="145" t="s">
        <v>145</v>
      </c>
      <c r="B32" s="146"/>
      <c r="C32" s="147"/>
      <c r="D32" s="95" t="s">
        <v>91</v>
      </c>
      <c r="E32" s="48" t="str">
        <f>IF($D$24="✓","必要","不要")</f>
        <v>必要</v>
      </c>
    </row>
    <row r="33" spans="1:5" s="48" customFormat="1" ht="27" customHeight="1">
      <c r="A33" s="145" t="s">
        <v>146</v>
      </c>
      <c r="B33" s="146"/>
      <c r="C33" s="147"/>
      <c r="D33" s="95" t="s">
        <v>91</v>
      </c>
      <c r="E33" s="48" t="str">
        <f>IF($D$25="✓","必要","不要")</f>
        <v>必要</v>
      </c>
    </row>
    <row r="34" spans="1:5" s="48" customFormat="1" ht="19.5" thickBot="1">
      <c r="A34" s="138" t="s">
        <v>148</v>
      </c>
      <c r="B34" s="139"/>
      <c r="C34" s="140"/>
      <c r="D34" s="92" t="s">
        <v>91</v>
      </c>
      <c r="E34" s="48" t="str">
        <f t="shared" ref="E34" si="1">IF($D$23="✓","必要","不要")</f>
        <v>必要</v>
      </c>
    </row>
    <row r="35" spans="1:5" s="48" customFormat="1" ht="11.45" customHeight="1" thickBot="1">
      <c r="A35" s="68"/>
      <c r="B35"/>
      <c r="C35"/>
      <c r="D35"/>
    </row>
    <row r="36" spans="1:5" s="48" customFormat="1" ht="19.899999999999999" customHeight="1" thickBot="1">
      <c r="A36" s="132" t="s">
        <v>2</v>
      </c>
      <c r="B36" s="77" t="s">
        <v>3</v>
      </c>
      <c r="C36" s="128" t="s">
        <v>90</v>
      </c>
      <c r="D36" s="129"/>
    </row>
    <row r="37" spans="1:5" s="48" customFormat="1" ht="22.9" customHeight="1" thickBot="1">
      <c r="A37" s="133"/>
      <c r="B37" s="78" t="s">
        <v>4</v>
      </c>
      <c r="C37" s="126" t="s">
        <v>152</v>
      </c>
      <c r="D37" s="127"/>
    </row>
    <row r="38" spans="1:5" s="48" customFormat="1" ht="23.45" customHeight="1" thickBot="1">
      <c r="A38" s="134"/>
      <c r="B38" s="78" t="s">
        <v>5</v>
      </c>
      <c r="C38" s="128" t="s">
        <v>153</v>
      </c>
      <c r="D38" s="129"/>
    </row>
    <row r="39" spans="1:5" s="48" customFormat="1">
      <c r="A39" s="49"/>
    </row>
  </sheetData>
  <mergeCells count="20">
    <mergeCell ref="A32:C32"/>
    <mergeCell ref="A33:C33"/>
    <mergeCell ref="A34:C34"/>
    <mergeCell ref="A36:A38"/>
    <mergeCell ref="C36:D36"/>
    <mergeCell ref="C37:D37"/>
    <mergeCell ref="C38:D38"/>
    <mergeCell ref="B19:D19"/>
    <mergeCell ref="A27:C27"/>
    <mergeCell ref="A28:C28"/>
    <mergeCell ref="A29:C29"/>
    <mergeCell ref="A30:C30"/>
    <mergeCell ref="A31:C31"/>
    <mergeCell ref="B20:D20"/>
    <mergeCell ref="A1:C1"/>
    <mergeCell ref="A4:C4"/>
    <mergeCell ref="A10:D10"/>
    <mergeCell ref="A13:D13"/>
    <mergeCell ref="A16:D16"/>
    <mergeCell ref="B18:D18"/>
  </mergeCells>
  <phoneticPr fontId="20"/>
  <dataValidations count="2">
    <dataValidation type="list" allowBlank="1" showInputMessage="1" showErrorMessage="1" sqref="D28:D34" xr:uid="{4BFF975D-9ECB-46E4-8690-DD80095622ED}">
      <formula1>"✔"</formula1>
    </dataValidation>
    <dataValidation type="list" allowBlank="1" showInputMessage="1" showErrorMessage="1" sqref="D23:D25" xr:uid="{E5A26960-7190-4D74-9A0A-53CA35AFD563}">
      <formula1>"✓"</formula1>
    </dataValidation>
  </dataValidations>
  <pageMargins left="0.75" right="0.75" top="1" bottom="1" header="0.5" footer="0.5"/>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1091B-4E15-42DE-AA76-A77CDE15CFEC}">
  <sheetPr>
    <tabColor theme="0" tint="-0.249977111117893"/>
  </sheetPr>
  <dimension ref="A1:Z32"/>
  <sheetViews>
    <sheetView view="pageBreakPreview" zoomScale="91" zoomScaleNormal="90" zoomScaleSheetLayoutView="91" workbookViewId="0">
      <selection activeCell="H25" sqref="H25:L27"/>
    </sheetView>
  </sheetViews>
  <sheetFormatPr defaultColWidth="8.125" defaultRowHeight="13.5"/>
  <cols>
    <col min="1" max="1" width="1.875" style="5" customWidth="1"/>
    <col min="2" max="2" width="5.125" style="5" customWidth="1"/>
    <col min="3" max="3" width="6.375" style="5" customWidth="1"/>
    <col min="4" max="19" width="5.125" style="5" customWidth="1"/>
    <col min="20" max="20" width="5.375" style="5" customWidth="1"/>
    <col min="21" max="21" width="1.875" style="5" customWidth="1"/>
    <col min="22" max="22" width="17.5" style="5" customWidth="1"/>
    <col min="23" max="23" width="6.375" style="5" customWidth="1"/>
    <col min="24" max="24" width="11.75" style="5" customWidth="1"/>
    <col min="25" max="16384" width="8.125" style="5"/>
  </cols>
  <sheetData>
    <row r="1" spans="1:26">
      <c r="A1" s="25"/>
      <c r="B1" s="25"/>
      <c r="C1" s="25"/>
      <c r="D1" s="25"/>
      <c r="E1" s="25"/>
      <c r="F1" s="25"/>
      <c r="G1" s="25"/>
      <c r="H1" s="25"/>
      <c r="I1" s="25"/>
      <c r="J1" s="25"/>
      <c r="K1" s="25"/>
      <c r="L1" s="25"/>
      <c r="M1" s="25"/>
      <c r="N1" s="25" t="s">
        <v>51</v>
      </c>
      <c r="O1" s="25"/>
      <c r="P1" s="25"/>
      <c r="Q1" s="25"/>
      <c r="R1" s="25"/>
      <c r="S1" s="25"/>
      <c r="T1" s="25"/>
      <c r="U1" s="25"/>
    </row>
    <row r="2" spans="1:26" ht="20.100000000000001" customHeight="1">
      <c r="A2" s="25"/>
      <c r="B2" s="25"/>
      <c r="C2" s="25"/>
      <c r="D2" s="25"/>
      <c r="E2" s="25"/>
      <c r="F2" s="25"/>
      <c r="G2" s="25"/>
      <c r="H2" s="25"/>
      <c r="I2" s="25"/>
      <c r="J2" s="25"/>
      <c r="K2" s="25"/>
      <c r="L2" s="25"/>
      <c r="M2" s="25"/>
      <c r="N2" s="25"/>
      <c r="O2" s="25"/>
      <c r="P2" s="25"/>
      <c r="Q2" s="25"/>
      <c r="R2" s="25"/>
      <c r="S2" s="25"/>
      <c r="T2" s="13"/>
      <c r="U2" s="25"/>
    </row>
    <row r="3" spans="1:26" s="2" customFormat="1" ht="30" customHeight="1">
      <c r="A3" s="212" t="s">
        <v>129</v>
      </c>
      <c r="B3" s="212"/>
      <c r="C3" s="212"/>
      <c r="D3" s="212"/>
      <c r="E3" s="212"/>
      <c r="F3" s="212"/>
      <c r="G3" s="212"/>
      <c r="H3" s="212"/>
      <c r="I3" s="212"/>
      <c r="J3" s="212"/>
      <c r="K3" s="212"/>
      <c r="L3" s="212"/>
      <c r="M3" s="212"/>
      <c r="N3" s="212"/>
      <c r="O3" s="212"/>
      <c r="P3" s="212"/>
      <c r="Q3" s="212"/>
      <c r="R3" s="212"/>
      <c r="S3" s="212"/>
      <c r="T3" s="212"/>
      <c r="U3" s="212"/>
    </row>
    <row r="4" spans="1:26" s="2" customFormat="1" ht="8.25" customHeight="1">
      <c r="A4" s="26"/>
      <c r="B4" s="26"/>
      <c r="C4" s="26"/>
      <c r="D4" s="26"/>
      <c r="E4" s="26"/>
      <c r="F4" s="26"/>
      <c r="G4" s="26"/>
      <c r="H4" s="26"/>
      <c r="I4" s="26"/>
      <c r="J4" s="26"/>
      <c r="K4" s="26"/>
      <c r="L4" s="26"/>
      <c r="M4" s="26"/>
      <c r="N4" s="26"/>
      <c r="O4" s="26"/>
      <c r="P4" s="26"/>
      <c r="Q4" s="26"/>
      <c r="R4" s="26"/>
      <c r="S4" s="26"/>
      <c r="T4" s="26"/>
      <c r="U4" s="26"/>
      <c r="V4" s="6"/>
      <c r="W4" s="6"/>
    </row>
    <row r="5" spans="1:26" s="1" customFormat="1" ht="21" customHeight="1">
      <c r="A5" s="27" t="s">
        <v>32</v>
      </c>
      <c r="B5" s="11"/>
      <c r="C5" s="11"/>
      <c r="D5" s="11"/>
      <c r="E5" s="11"/>
      <c r="F5" s="11"/>
      <c r="G5" s="11"/>
      <c r="H5" s="11"/>
      <c r="I5" s="11"/>
      <c r="J5" s="11"/>
      <c r="K5" s="11"/>
      <c r="L5" s="11"/>
      <c r="M5" s="11"/>
      <c r="N5" s="11"/>
      <c r="O5" s="11"/>
      <c r="P5" s="11"/>
      <c r="Q5" s="11"/>
      <c r="R5" s="11"/>
      <c r="S5" s="11"/>
      <c r="T5" s="11"/>
      <c r="U5" s="11"/>
      <c r="V5" s="3"/>
      <c r="W5" s="3"/>
      <c r="X5" s="3"/>
    </row>
    <row r="6" spans="1:26" s="7" customFormat="1" ht="30" customHeight="1">
      <c r="A6" s="28"/>
      <c r="B6" s="197" t="s">
        <v>75</v>
      </c>
      <c r="C6" s="197"/>
      <c r="D6" s="213" t="s">
        <v>92</v>
      </c>
      <c r="E6" s="214"/>
      <c r="F6" s="214"/>
      <c r="G6" s="214"/>
      <c r="H6" s="214"/>
      <c r="I6" s="214"/>
      <c r="J6" s="214"/>
      <c r="K6" s="215"/>
      <c r="L6" s="216" t="s">
        <v>33</v>
      </c>
      <c r="M6" s="216"/>
      <c r="N6" s="217" t="s">
        <v>93</v>
      </c>
      <c r="O6" s="217"/>
      <c r="P6" s="216" t="s">
        <v>34</v>
      </c>
      <c r="Q6" s="216"/>
      <c r="R6" s="217" t="s">
        <v>94</v>
      </c>
      <c r="S6" s="217"/>
      <c r="T6" s="217"/>
    </row>
    <row r="7" spans="1:26" s="7" customFormat="1" ht="15" customHeight="1">
      <c r="A7" s="28"/>
      <c r="B7" s="190" t="s">
        <v>35</v>
      </c>
      <c r="C7" s="191"/>
      <c r="D7" s="191"/>
      <c r="E7" s="192"/>
      <c r="F7" s="193">
        <v>170</v>
      </c>
      <c r="G7" s="194"/>
      <c r="H7" s="197" t="s">
        <v>36</v>
      </c>
      <c r="I7" s="30"/>
      <c r="J7" s="31"/>
      <c r="K7" s="31"/>
      <c r="L7" s="31"/>
      <c r="M7" s="31"/>
      <c r="N7" s="31"/>
      <c r="O7" s="31"/>
      <c r="P7" s="31"/>
      <c r="Q7" s="31"/>
      <c r="R7" s="31"/>
      <c r="S7" s="31"/>
      <c r="T7" s="31"/>
    </row>
    <row r="8" spans="1:26" s="7" customFormat="1" ht="15" customHeight="1">
      <c r="A8" s="28"/>
      <c r="B8" s="198" t="s">
        <v>37</v>
      </c>
      <c r="C8" s="199"/>
      <c r="D8" s="199"/>
      <c r="E8" s="200"/>
      <c r="F8" s="195"/>
      <c r="G8" s="196"/>
      <c r="H8" s="197"/>
      <c r="I8" s="32"/>
      <c r="J8" s="31"/>
      <c r="K8" s="31"/>
      <c r="L8" s="31"/>
      <c r="M8" s="31"/>
      <c r="N8" s="31"/>
      <c r="O8" s="31"/>
      <c r="P8" s="31"/>
      <c r="Q8" s="31"/>
      <c r="R8" s="31"/>
      <c r="S8" s="31"/>
      <c r="T8" s="31"/>
    </row>
    <row r="9" spans="1:26" ht="20.100000000000001" customHeight="1">
      <c r="A9" s="29"/>
      <c r="B9" s="25"/>
      <c r="C9" s="25"/>
      <c r="D9" s="25"/>
      <c r="E9" s="25"/>
      <c r="F9" s="25"/>
      <c r="G9" s="25"/>
      <c r="H9" s="25"/>
      <c r="I9" s="25"/>
      <c r="J9" s="25"/>
      <c r="K9" s="25"/>
      <c r="L9" s="25"/>
      <c r="M9" s="25"/>
      <c r="N9" s="25"/>
      <c r="O9" s="25"/>
      <c r="P9" s="29"/>
      <c r="Q9" s="29"/>
      <c r="R9" s="29"/>
      <c r="S9" s="25"/>
      <c r="T9" s="25"/>
      <c r="V9" s="8"/>
      <c r="W9" s="8"/>
    </row>
    <row r="10" spans="1:26" ht="15" customHeight="1">
      <c r="A10" s="29"/>
      <c r="B10" s="201" t="s">
        <v>38</v>
      </c>
      <c r="C10" s="202"/>
      <c r="D10" s="202"/>
      <c r="E10" s="202"/>
      <c r="F10" s="203"/>
      <c r="G10" s="201" t="s">
        <v>39</v>
      </c>
      <c r="H10" s="202"/>
      <c r="I10" s="202"/>
      <c r="J10" s="202"/>
      <c r="K10" s="203"/>
      <c r="L10" s="30"/>
      <c r="M10" s="30"/>
      <c r="N10" s="30"/>
      <c r="O10" s="30"/>
      <c r="P10" s="30"/>
      <c r="Q10" s="33"/>
      <c r="R10" s="30"/>
      <c r="S10" s="30"/>
      <c r="T10" s="30"/>
    </row>
    <row r="11" spans="1:26" ht="15" customHeight="1">
      <c r="A11" s="29"/>
      <c r="B11" s="204"/>
      <c r="C11" s="205"/>
      <c r="D11" s="205"/>
      <c r="E11" s="205"/>
      <c r="F11" s="206"/>
      <c r="G11" s="204"/>
      <c r="H11" s="205"/>
      <c r="I11" s="205"/>
      <c r="J11" s="205"/>
      <c r="K11" s="206"/>
      <c r="L11" s="30"/>
      <c r="M11" s="30"/>
      <c r="N11" s="30"/>
      <c r="O11" s="30"/>
      <c r="P11" s="30"/>
      <c r="Q11" s="33"/>
      <c r="R11" s="30"/>
      <c r="S11" s="30"/>
      <c r="T11" s="30"/>
    </row>
    <row r="12" spans="1:26" ht="15" customHeight="1">
      <c r="A12" s="29"/>
      <c r="B12" s="207"/>
      <c r="C12" s="208"/>
      <c r="D12" s="208"/>
      <c r="E12" s="208"/>
      <c r="F12" s="209"/>
      <c r="G12" s="207"/>
      <c r="H12" s="208"/>
      <c r="I12" s="208"/>
      <c r="J12" s="208"/>
      <c r="K12" s="209"/>
      <c r="L12" s="30"/>
      <c r="M12" s="30"/>
      <c r="N12" s="30"/>
      <c r="O12" s="30"/>
      <c r="P12" s="30"/>
      <c r="Q12" s="33"/>
      <c r="R12" s="30"/>
      <c r="S12" s="30"/>
      <c r="T12" s="30"/>
      <c r="Y12" s="9"/>
      <c r="Z12" s="9"/>
    </row>
    <row r="13" spans="1:26" ht="9.9499999999999993" customHeight="1">
      <c r="A13" s="29"/>
      <c r="B13" s="44"/>
      <c r="C13" s="156" t="s">
        <v>40</v>
      </c>
      <c r="D13" s="156"/>
      <c r="E13" s="156"/>
      <c r="F13" s="157"/>
      <c r="G13" s="37" t="s">
        <v>40</v>
      </c>
      <c r="H13" s="40" t="s">
        <v>40</v>
      </c>
      <c r="I13" s="40"/>
      <c r="J13" s="40" t="s">
        <v>40</v>
      </c>
      <c r="K13" s="41" t="s">
        <v>40</v>
      </c>
      <c r="L13" s="30"/>
      <c r="M13" s="30"/>
      <c r="N13" s="30"/>
      <c r="O13" s="30"/>
      <c r="P13" s="30"/>
      <c r="Q13" s="33"/>
      <c r="R13" s="30"/>
      <c r="S13" s="30"/>
      <c r="T13" s="30"/>
    </row>
    <row r="14" spans="1:26" ht="15" customHeight="1">
      <c r="A14" s="29"/>
      <c r="B14" s="38" t="s">
        <v>41</v>
      </c>
      <c r="C14" s="210">
        <v>44652</v>
      </c>
      <c r="D14" s="210"/>
      <c r="E14" s="210"/>
      <c r="F14" s="211"/>
      <c r="G14" s="38" t="s">
        <v>41</v>
      </c>
      <c r="H14" s="210">
        <v>46113</v>
      </c>
      <c r="I14" s="210"/>
      <c r="J14" s="210"/>
      <c r="K14" s="211"/>
      <c r="L14" s="30"/>
      <c r="M14" s="30"/>
      <c r="N14" s="30"/>
      <c r="O14" s="30"/>
      <c r="P14" s="30"/>
      <c r="Q14" s="33"/>
      <c r="R14" s="30"/>
      <c r="S14" s="30"/>
      <c r="T14" s="30"/>
    </row>
    <row r="15" spans="1:26" ht="15" customHeight="1">
      <c r="A15" s="29"/>
      <c r="B15" s="38" t="s">
        <v>42</v>
      </c>
      <c r="C15" s="210" t="s">
        <v>95</v>
      </c>
      <c r="D15" s="210"/>
      <c r="E15" s="210"/>
      <c r="F15" s="211"/>
      <c r="G15" s="38" t="s">
        <v>42</v>
      </c>
      <c r="H15" s="210">
        <v>46477</v>
      </c>
      <c r="I15" s="210"/>
      <c r="J15" s="210"/>
      <c r="K15" s="211"/>
      <c r="L15" s="30"/>
      <c r="M15" s="30"/>
      <c r="N15" s="30"/>
      <c r="O15" s="30"/>
      <c r="P15" s="30"/>
      <c r="Q15" s="33"/>
      <c r="R15" s="30"/>
      <c r="S15" s="30"/>
      <c r="T15" s="30"/>
    </row>
    <row r="16" spans="1:26" ht="9.9499999999999993" customHeight="1">
      <c r="A16" s="29"/>
      <c r="B16" s="45"/>
      <c r="C16" s="162"/>
      <c r="D16" s="162"/>
      <c r="E16" s="162"/>
      <c r="F16" s="163"/>
      <c r="G16" s="39"/>
      <c r="H16" s="42"/>
      <c r="I16" s="42"/>
      <c r="J16" s="42"/>
      <c r="K16" s="43"/>
      <c r="L16" s="30"/>
      <c r="M16" s="30"/>
      <c r="N16" s="30"/>
      <c r="O16" s="30"/>
      <c r="P16" s="30"/>
      <c r="Q16" s="33"/>
      <c r="R16" s="30"/>
      <c r="S16" s="30"/>
      <c r="T16" s="30"/>
    </row>
    <row r="17" spans="1:21" ht="18" customHeight="1">
      <c r="A17" s="25"/>
      <c r="B17" s="25"/>
      <c r="C17" s="25"/>
      <c r="D17" s="25"/>
      <c r="E17" s="25"/>
      <c r="F17" s="25"/>
      <c r="G17" s="25"/>
      <c r="H17" s="25"/>
      <c r="I17" s="25"/>
      <c r="J17" s="25"/>
      <c r="K17" s="25"/>
      <c r="L17" s="25"/>
      <c r="M17" s="25"/>
      <c r="N17" s="30"/>
      <c r="O17" s="30"/>
      <c r="P17" s="30"/>
      <c r="Q17" s="25"/>
      <c r="R17" s="25"/>
      <c r="S17" s="25"/>
      <c r="T17" s="25"/>
    </row>
    <row r="18" spans="1:21" ht="23.25" customHeight="1">
      <c r="A18" s="29"/>
      <c r="B18" s="31" t="s">
        <v>43</v>
      </c>
      <c r="C18" s="35"/>
      <c r="D18" s="31"/>
      <c r="E18" s="31"/>
      <c r="F18" s="31"/>
      <c r="G18" s="31"/>
      <c r="H18" s="31"/>
      <c r="I18" s="31"/>
      <c r="J18" s="31"/>
      <c r="K18" s="31"/>
      <c r="L18" s="36" t="s">
        <v>44</v>
      </c>
      <c r="M18" s="31"/>
      <c r="N18" s="31"/>
      <c r="O18" s="31"/>
      <c r="P18" s="31"/>
      <c r="Q18" s="31"/>
      <c r="R18" s="31"/>
      <c r="S18" s="25"/>
      <c r="T18" s="25"/>
    </row>
    <row r="19" spans="1:21" ht="18" customHeight="1">
      <c r="A19" s="29"/>
      <c r="B19" s="155" t="s">
        <v>45</v>
      </c>
      <c r="C19" s="156"/>
      <c r="D19" s="156"/>
      <c r="E19" s="157"/>
      <c r="F19" s="164" t="s">
        <v>46</v>
      </c>
      <c r="G19" s="165"/>
      <c r="H19" s="179">
        <v>3000000</v>
      </c>
      <c r="I19" s="180"/>
      <c r="J19" s="180"/>
      <c r="K19" s="180"/>
      <c r="L19" s="181"/>
      <c r="M19" s="188"/>
      <c r="N19" s="189"/>
      <c r="O19" s="189"/>
      <c r="P19" s="189"/>
      <c r="Q19" s="189"/>
      <c r="R19" s="189"/>
      <c r="S19" s="189"/>
      <c r="T19" s="189"/>
      <c r="U19" s="7"/>
    </row>
    <row r="20" spans="1:21" ht="18" customHeight="1">
      <c r="A20" s="29"/>
      <c r="B20" s="158"/>
      <c r="C20" s="159"/>
      <c r="D20" s="159"/>
      <c r="E20" s="160"/>
      <c r="F20" s="166"/>
      <c r="G20" s="167"/>
      <c r="H20" s="182"/>
      <c r="I20" s="183"/>
      <c r="J20" s="183"/>
      <c r="K20" s="183"/>
      <c r="L20" s="184"/>
      <c r="M20" s="188"/>
      <c r="N20" s="189"/>
      <c r="O20" s="189"/>
      <c r="P20" s="189"/>
      <c r="Q20" s="189"/>
      <c r="R20" s="189"/>
      <c r="S20" s="189"/>
      <c r="T20" s="189"/>
      <c r="U20" s="7"/>
    </row>
    <row r="21" spans="1:21" ht="18" customHeight="1">
      <c r="A21" s="25"/>
      <c r="B21" s="161"/>
      <c r="C21" s="162"/>
      <c r="D21" s="162"/>
      <c r="E21" s="163"/>
      <c r="F21" s="168"/>
      <c r="G21" s="169"/>
      <c r="H21" s="185"/>
      <c r="I21" s="186"/>
      <c r="J21" s="186"/>
      <c r="K21" s="186"/>
      <c r="L21" s="187"/>
      <c r="M21" s="31"/>
      <c r="N21" s="31"/>
      <c r="O21" s="31"/>
      <c r="P21" s="31"/>
      <c r="Q21" s="51"/>
      <c r="R21" s="31"/>
      <c r="S21" s="31"/>
      <c r="T21" s="25"/>
    </row>
    <row r="22" spans="1:21" ht="18" customHeight="1">
      <c r="A22" s="29"/>
      <c r="B22" s="155" t="s">
        <v>76</v>
      </c>
      <c r="C22" s="156"/>
      <c r="D22" s="156"/>
      <c r="E22" s="157"/>
      <c r="F22" s="164" t="s">
        <v>47</v>
      </c>
      <c r="G22" s="165"/>
      <c r="H22" s="179">
        <v>540000</v>
      </c>
      <c r="I22" s="180"/>
      <c r="J22" s="180"/>
      <c r="K22" s="180"/>
      <c r="L22" s="181"/>
      <c r="M22" s="31"/>
      <c r="N22" s="31"/>
      <c r="O22" s="31"/>
      <c r="P22" s="31"/>
      <c r="Q22" s="31"/>
      <c r="R22" s="31"/>
      <c r="S22" s="31"/>
      <c r="T22" s="34"/>
    </row>
    <row r="23" spans="1:21" ht="18" customHeight="1">
      <c r="A23" s="29"/>
      <c r="B23" s="158"/>
      <c r="C23" s="159"/>
      <c r="D23" s="159"/>
      <c r="E23" s="160"/>
      <c r="F23" s="166"/>
      <c r="G23" s="167"/>
      <c r="H23" s="182"/>
      <c r="I23" s="183"/>
      <c r="J23" s="183"/>
      <c r="K23" s="183"/>
      <c r="L23" s="184"/>
      <c r="M23" s="31"/>
      <c r="N23" s="31"/>
      <c r="O23" s="31"/>
      <c r="P23" s="31"/>
      <c r="Q23" s="31"/>
      <c r="R23" s="31"/>
      <c r="S23" s="31"/>
      <c r="T23" s="34"/>
      <c r="U23" s="9"/>
    </row>
    <row r="24" spans="1:21" ht="18" customHeight="1">
      <c r="A24" s="29"/>
      <c r="B24" s="161"/>
      <c r="C24" s="162"/>
      <c r="D24" s="162"/>
      <c r="E24" s="163"/>
      <c r="F24" s="168"/>
      <c r="G24" s="169"/>
      <c r="H24" s="185"/>
      <c r="I24" s="186"/>
      <c r="J24" s="186"/>
      <c r="K24" s="186"/>
      <c r="L24" s="187"/>
      <c r="M24" s="31"/>
      <c r="N24" s="31"/>
      <c r="O24" s="31"/>
      <c r="P24" s="31"/>
      <c r="Q24" s="31"/>
      <c r="R24" s="31"/>
      <c r="S24" s="31"/>
      <c r="T24" s="25"/>
    </row>
    <row r="25" spans="1:21" ht="18" customHeight="1">
      <c r="A25" s="25"/>
      <c r="B25" s="155" t="s">
        <v>48</v>
      </c>
      <c r="C25" s="156"/>
      <c r="D25" s="156"/>
      <c r="E25" s="157"/>
      <c r="F25" s="164" t="s">
        <v>49</v>
      </c>
      <c r="G25" s="165"/>
      <c r="H25" s="170">
        <f>H19+H22</f>
        <v>3540000</v>
      </c>
      <c r="I25" s="171"/>
      <c r="J25" s="171"/>
      <c r="K25" s="171"/>
      <c r="L25" s="172"/>
      <c r="M25" s="25"/>
      <c r="N25" s="25"/>
      <c r="O25" s="25"/>
      <c r="P25" s="25"/>
      <c r="Q25" s="25"/>
      <c r="R25" s="25"/>
      <c r="S25" s="25"/>
      <c r="T25" s="25"/>
    </row>
    <row r="26" spans="1:21" ht="18" customHeight="1">
      <c r="A26" s="25"/>
      <c r="B26" s="158"/>
      <c r="C26" s="159"/>
      <c r="D26" s="159"/>
      <c r="E26" s="160"/>
      <c r="F26" s="166"/>
      <c r="G26" s="167"/>
      <c r="H26" s="173"/>
      <c r="I26" s="174"/>
      <c r="J26" s="174"/>
      <c r="K26" s="174"/>
      <c r="L26" s="175"/>
      <c r="M26" s="25"/>
      <c r="N26" s="25"/>
      <c r="O26" s="25"/>
      <c r="P26" s="25"/>
      <c r="Q26" s="25"/>
      <c r="R26" s="25"/>
      <c r="S26" s="25"/>
      <c r="T26" s="25"/>
    </row>
    <row r="27" spans="1:21" ht="18" customHeight="1">
      <c r="A27" s="25"/>
      <c r="B27" s="161"/>
      <c r="C27" s="162"/>
      <c r="D27" s="162"/>
      <c r="E27" s="163"/>
      <c r="F27" s="168"/>
      <c r="G27" s="169"/>
      <c r="H27" s="176"/>
      <c r="I27" s="177"/>
      <c r="J27" s="177"/>
      <c r="K27" s="177"/>
      <c r="L27" s="178"/>
      <c r="M27" s="25"/>
      <c r="N27" s="25"/>
      <c r="O27" s="25"/>
      <c r="P27" s="25"/>
      <c r="Q27" s="25"/>
      <c r="R27" s="25"/>
      <c r="S27" s="25"/>
      <c r="T27" s="25"/>
    </row>
    <row r="28" spans="1:21" ht="28.15" customHeight="1">
      <c r="A28" s="25"/>
      <c r="B28" s="154" t="s">
        <v>86</v>
      </c>
      <c r="C28" s="154"/>
      <c r="D28" s="154"/>
      <c r="E28" s="154"/>
      <c r="F28" s="154"/>
      <c r="G28" s="154"/>
      <c r="H28" s="154"/>
      <c r="I28" s="154"/>
      <c r="J28" s="154"/>
      <c r="K28" s="154"/>
      <c r="L28" s="154"/>
      <c r="M28" s="154"/>
      <c r="N28" s="154"/>
      <c r="O28" s="154"/>
      <c r="P28" s="154"/>
      <c r="Q28" s="154"/>
      <c r="R28" s="154"/>
      <c r="S28" s="154"/>
      <c r="T28" s="154"/>
    </row>
    <row r="29" spans="1:21" ht="18" customHeight="1"/>
    <row r="30" spans="1:21" ht="18" customHeight="1"/>
    <row r="31" spans="1:21" ht="18" customHeight="1"/>
    <row r="32" spans="1:21" ht="18" customHeight="1"/>
  </sheetData>
  <mergeCells count="31">
    <mergeCell ref="B25:E27"/>
    <mergeCell ref="F25:G27"/>
    <mergeCell ref="H25:L27"/>
    <mergeCell ref="B28:T28"/>
    <mergeCell ref="B19:E21"/>
    <mergeCell ref="F19:G21"/>
    <mergeCell ref="H19:L21"/>
    <mergeCell ref="M19:T19"/>
    <mergeCell ref="M20:T20"/>
    <mergeCell ref="B22:E24"/>
    <mergeCell ref="F22:G24"/>
    <mergeCell ref="H22:L24"/>
    <mergeCell ref="C16:F16"/>
    <mergeCell ref="B7:E7"/>
    <mergeCell ref="F7:G8"/>
    <mergeCell ref="H7:H8"/>
    <mergeCell ref="B8:E8"/>
    <mergeCell ref="B10:F12"/>
    <mergeCell ref="G10:K12"/>
    <mergeCell ref="C13:F13"/>
    <mergeCell ref="C14:F14"/>
    <mergeCell ref="H14:K14"/>
    <mergeCell ref="C15:F15"/>
    <mergeCell ref="H15:K15"/>
    <mergeCell ref="A3:U3"/>
    <mergeCell ref="B6:C6"/>
    <mergeCell ref="D6:K6"/>
    <mergeCell ref="L6:M6"/>
    <mergeCell ref="N6:O6"/>
    <mergeCell ref="P6:Q6"/>
    <mergeCell ref="R6:T6"/>
  </mergeCells>
  <phoneticPr fontId="20"/>
  <dataValidations count="1">
    <dataValidation type="list" allowBlank="1" showInputMessage="1" sqref="N6" xr:uid="{246744CC-BC02-46BD-9D7D-4EB5DEA7B406}">
      <formula1>"常勤,非常勤"</formula1>
    </dataValidation>
  </dataValidations>
  <pageMargins left="0.39370078740157483" right="0.39370078740157483" top="0.78740157480314965" bottom="0.39370078740157483" header="0.39370078740157483" footer="0.19685039370078741"/>
  <pageSetup paperSize="9" scale="9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A688-2BDC-4FED-90EB-CC5341E1B3C2}">
  <sheetPr>
    <tabColor theme="0" tint="-0.249977111117893"/>
  </sheetPr>
  <dimension ref="A1:J18"/>
  <sheetViews>
    <sheetView view="pageBreakPreview" topLeftCell="A2" zoomScaleNormal="100" zoomScaleSheetLayoutView="100" workbookViewId="0">
      <selection activeCell="F30" sqref="F29:F30"/>
    </sheetView>
  </sheetViews>
  <sheetFormatPr defaultColWidth="8.125" defaultRowHeight="13.5"/>
  <cols>
    <col min="1" max="1" width="14.125" style="1" customWidth="1"/>
    <col min="2" max="7" width="12.25" style="1" customWidth="1"/>
    <col min="8" max="8" width="15.5" style="1" customWidth="1"/>
    <col min="9" max="9" width="14.125" style="1" customWidth="1"/>
    <col min="10" max="10" width="11.875" style="1" customWidth="1"/>
    <col min="11" max="16384" width="8.125" style="1"/>
  </cols>
  <sheetData>
    <row r="1" spans="1:10" ht="15.6" customHeight="1">
      <c r="A1" s="10"/>
      <c r="B1" s="10"/>
      <c r="C1" s="10"/>
      <c r="D1" s="10"/>
      <c r="E1" s="10"/>
      <c r="F1" s="10"/>
      <c r="G1" s="10" t="s">
        <v>50</v>
      </c>
      <c r="H1" s="10"/>
      <c r="I1" s="10"/>
    </row>
    <row r="2" spans="1:10" ht="20.100000000000001" customHeight="1">
      <c r="A2" s="10"/>
      <c r="B2" s="10"/>
      <c r="C2" s="10"/>
      <c r="D2" s="10"/>
      <c r="E2" s="10"/>
      <c r="F2" s="10"/>
      <c r="G2" s="10"/>
      <c r="H2" s="10"/>
      <c r="I2" s="11"/>
    </row>
    <row r="3" spans="1:10" ht="20.100000000000001" customHeight="1">
      <c r="A3" s="12"/>
      <c r="B3" s="10"/>
      <c r="C3" s="10"/>
      <c r="D3" s="10"/>
      <c r="E3" s="10"/>
      <c r="F3" s="10"/>
      <c r="G3" s="10"/>
      <c r="H3" s="10"/>
      <c r="I3" s="10"/>
    </row>
    <row r="4" spans="1:10" s="2" customFormat="1" ht="30" customHeight="1">
      <c r="A4" s="149" t="s">
        <v>155</v>
      </c>
      <c r="B4" s="149"/>
      <c r="C4" s="149"/>
      <c r="D4" s="149"/>
      <c r="E4" s="149"/>
      <c r="F4" s="149"/>
      <c r="G4" s="149"/>
      <c r="H4" s="149"/>
      <c r="I4" s="149"/>
    </row>
    <row r="5" spans="1:10" ht="20.100000000000001" customHeight="1">
      <c r="A5" s="10"/>
      <c r="B5" s="10"/>
      <c r="C5" s="10"/>
      <c r="D5" s="10"/>
      <c r="E5" s="10"/>
      <c r="F5" s="10"/>
      <c r="G5" s="10"/>
      <c r="H5" s="10"/>
      <c r="I5" s="10"/>
    </row>
    <row r="6" spans="1:10" ht="30" customHeight="1">
      <c r="A6" s="10"/>
      <c r="B6" s="10"/>
      <c r="C6" s="10"/>
      <c r="D6" s="10"/>
      <c r="E6" s="10"/>
      <c r="F6" s="20" t="s">
        <v>9</v>
      </c>
      <c r="G6" s="150" t="e">
        <f>#REF!</f>
        <v>#REF!</v>
      </c>
      <c r="H6" s="150"/>
      <c r="I6" s="150"/>
    </row>
    <row r="7" spans="1:10" ht="20.100000000000001" customHeight="1">
      <c r="A7" s="10"/>
      <c r="B7" s="10"/>
      <c r="C7" s="10"/>
      <c r="D7" s="10"/>
      <c r="E7" s="10"/>
      <c r="F7" s="10"/>
      <c r="G7" s="10"/>
      <c r="H7" s="10"/>
      <c r="I7" s="13" t="s">
        <v>10</v>
      </c>
    </row>
    <row r="8" spans="1:10" s="3" customFormat="1" ht="15" customHeight="1">
      <c r="A8" s="243" t="s">
        <v>11</v>
      </c>
      <c r="B8" s="23" t="s">
        <v>12</v>
      </c>
      <c r="C8" s="22" t="s">
        <v>13</v>
      </c>
      <c r="D8" s="15" t="s">
        <v>14</v>
      </c>
      <c r="E8" s="22" t="s">
        <v>15</v>
      </c>
      <c r="F8" s="15" t="s">
        <v>16</v>
      </c>
      <c r="G8" s="15" t="s">
        <v>17</v>
      </c>
      <c r="H8" s="15" t="s">
        <v>80</v>
      </c>
      <c r="I8" s="15" t="s">
        <v>53</v>
      </c>
    </row>
    <row r="9" spans="1:10" s="3" customFormat="1" ht="15" customHeight="1">
      <c r="A9" s="243"/>
      <c r="B9" s="24"/>
      <c r="C9" s="21" t="s">
        <v>18</v>
      </c>
      <c r="D9" s="15" t="s">
        <v>19</v>
      </c>
      <c r="E9" s="21" t="s">
        <v>20</v>
      </c>
      <c r="F9" s="15"/>
      <c r="G9" s="15"/>
      <c r="H9" s="47" t="s">
        <v>79</v>
      </c>
      <c r="I9" s="15"/>
    </row>
    <row r="10" spans="1:10" s="3" customFormat="1" ht="15" customHeight="1">
      <c r="A10" s="243"/>
      <c r="B10" s="15" t="s">
        <v>21</v>
      </c>
      <c r="C10" s="15" t="s">
        <v>22</v>
      </c>
      <c r="D10" s="15" t="s">
        <v>23</v>
      </c>
      <c r="E10" s="15" t="s">
        <v>24</v>
      </c>
      <c r="F10" s="15" t="s">
        <v>25</v>
      </c>
      <c r="G10" s="15" t="s">
        <v>26</v>
      </c>
      <c r="H10" s="15" t="s">
        <v>78</v>
      </c>
      <c r="I10" s="15" t="s">
        <v>52</v>
      </c>
    </row>
    <row r="11" spans="1:10" ht="60" customHeight="1">
      <c r="A11" s="14" t="s">
        <v>27</v>
      </c>
      <c r="B11" s="16">
        <f>'【記載例】別記様式第1号別紙2_所要額内訳書（個表）'!H25</f>
        <v>3540000</v>
      </c>
      <c r="C11" s="50">
        <v>0</v>
      </c>
      <c r="D11" s="4">
        <f>B11-C11</f>
        <v>3540000</v>
      </c>
      <c r="E11" s="16">
        <f>D11</f>
        <v>3540000</v>
      </c>
      <c r="F11" s="17">
        <v>2700000</v>
      </c>
      <c r="G11" s="18" t="s">
        <v>28</v>
      </c>
      <c r="H11" s="19">
        <f>J11*3/4</f>
        <v>2025000</v>
      </c>
      <c r="I11" s="54">
        <f>ROUNDDOWN(H11,-3)</f>
        <v>2025000</v>
      </c>
      <c r="J11" s="46">
        <f>MIN(E11,F11)</f>
        <v>2700000</v>
      </c>
    </row>
    <row r="12" spans="1:10" ht="20.100000000000001" customHeight="1">
      <c r="A12" s="10"/>
      <c r="B12" s="10"/>
      <c r="C12" s="10"/>
      <c r="D12" s="10"/>
      <c r="E12" s="10"/>
      <c r="F12" s="10"/>
      <c r="G12" s="10"/>
      <c r="H12" s="10"/>
      <c r="I12" s="10"/>
    </row>
    <row r="13" spans="1:10" ht="20.100000000000001" customHeight="1">
      <c r="A13" s="10" t="s">
        <v>29</v>
      </c>
      <c r="B13" s="10"/>
      <c r="C13" s="10"/>
      <c r="D13" s="10"/>
      <c r="E13" s="10"/>
      <c r="F13" s="10"/>
      <c r="G13" s="10"/>
      <c r="H13" s="10"/>
      <c r="I13" s="10"/>
    </row>
    <row r="14" spans="1:10" ht="20.100000000000001" customHeight="1">
      <c r="A14" s="148" t="s">
        <v>30</v>
      </c>
      <c r="B14" s="148"/>
      <c r="C14" s="148"/>
      <c r="D14" s="148"/>
      <c r="E14" s="148"/>
      <c r="F14" s="148"/>
      <c r="G14" s="148"/>
      <c r="H14" s="148"/>
      <c r="I14" s="148"/>
    </row>
    <row r="15" spans="1:10" ht="20.100000000000001" customHeight="1">
      <c r="A15" s="148" t="s">
        <v>31</v>
      </c>
      <c r="B15" s="148"/>
      <c r="C15" s="148"/>
      <c r="D15" s="148"/>
      <c r="E15" s="148"/>
      <c r="F15" s="148"/>
      <c r="G15" s="148"/>
      <c r="H15" s="148"/>
      <c r="I15" s="148"/>
    </row>
    <row r="16" spans="1:10" ht="20.100000000000001" customHeight="1">
      <c r="A16" s="148" t="s">
        <v>82</v>
      </c>
      <c r="B16" s="148"/>
      <c r="C16" s="148"/>
      <c r="D16" s="148"/>
      <c r="E16" s="148"/>
      <c r="F16" s="148"/>
      <c r="G16" s="148"/>
      <c r="H16" s="148"/>
      <c r="I16" s="148"/>
    </row>
    <row r="17" spans="1:9" ht="20.100000000000001" customHeight="1">
      <c r="A17" s="148" t="s">
        <v>81</v>
      </c>
      <c r="B17" s="148"/>
      <c r="C17" s="148"/>
      <c r="D17" s="148"/>
      <c r="E17" s="148"/>
      <c r="F17" s="148"/>
      <c r="G17" s="148"/>
      <c r="H17" s="148"/>
      <c r="I17" s="148"/>
    </row>
    <row r="18" spans="1:9" ht="17.25" customHeight="1"/>
  </sheetData>
  <mergeCells count="7">
    <mergeCell ref="A17:I17"/>
    <mergeCell ref="A4:I4"/>
    <mergeCell ref="G6:I6"/>
    <mergeCell ref="A8:A10"/>
    <mergeCell ref="A14:I14"/>
    <mergeCell ref="A15:I15"/>
    <mergeCell ref="A16:I16"/>
  </mergeCells>
  <phoneticPr fontId="20"/>
  <printOptions horizontalCentered="1"/>
  <pageMargins left="0.39370078740157483" right="0.39370078740157483" top="0.98425196850393704" bottom="0.39370078740157483" header="0.39370078740157483" footer="0.19685039370078741"/>
  <pageSetup paperSize="9" orientation="landscape" r:id="rId1"/>
  <headerFooter alignWithMargins="0">
    <oddFooter xml:space="preserve">&amp;C&amp;12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D865B-87F3-48D9-B25A-913FB7B7B879}">
  <sheetPr>
    <tabColor theme="1" tint="0.499984740745262"/>
  </sheetPr>
  <dimension ref="A1:U34"/>
  <sheetViews>
    <sheetView view="pageBreakPreview" zoomScale="91" zoomScaleNormal="90" zoomScaleSheetLayoutView="91" workbookViewId="0">
      <selection activeCell="B8" sqref="B8"/>
    </sheetView>
  </sheetViews>
  <sheetFormatPr defaultColWidth="8.125" defaultRowHeight="13.5"/>
  <cols>
    <col min="1" max="1" width="12.8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127</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128</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18" t="s">
        <v>157</v>
      </c>
      <c r="C7" s="219"/>
      <c r="D7" s="219"/>
      <c r="E7" s="219"/>
      <c r="F7" s="219"/>
      <c r="G7" s="219"/>
      <c r="H7" s="219"/>
      <c r="I7" s="219"/>
      <c r="J7" s="219"/>
      <c r="K7" s="219"/>
      <c r="L7" s="219"/>
      <c r="M7" s="219"/>
      <c r="N7" s="219"/>
      <c r="O7" s="219"/>
      <c r="P7" s="220"/>
      <c r="Q7" s="86"/>
      <c r="R7" s="86"/>
      <c r="S7" s="86"/>
      <c r="T7" s="86"/>
      <c r="U7" s="86"/>
    </row>
    <row r="8" spans="1:21" ht="18.75">
      <c r="A8" t="s">
        <v>109</v>
      </c>
      <c r="B8"/>
      <c r="C8"/>
      <c r="D8"/>
      <c r="E8"/>
      <c r="F8"/>
      <c r="G8"/>
      <c r="H8"/>
      <c r="I8"/>
      <c r="J8"/>
      <c r="K8"/>
      <c r="L8"/>
      <c r="M8"/>
      <c r="N8"/>
      <c r="O8"/>
      <c r="P8"/>
      <c r="Q8"/>
      <c r="R8"/>
      <c r="S8"/>
      <c r="T8"/>
      <c r="U8"/>
    </row>
    <row r="9" spans="1:21" ht="29.25" customHeight="1">
      <c r="A9" s="84" t="s">
        <v>125</v>
      </c>
      <c r="B9" s="227" t="s">
        <v>131</v>
      </c>
      <c r="C9" s="228"/>
      <c r="D9" s="221" t="s">
        <v>110</v>
      </c>
      <c r="E9" s="222"/>
      <c r="F9" s="223"/>
      <c r="G9" s="224" t="s">
        <v>111</v>
      </c>
      <c r="H9" s="225"/>
      <c r="I9" s="226"/>
      <c r="J9" s="221" t="s">
        <v>112</v>
      </c>
      <c r="K9" s="222"/>
      <c r="L9" s="223"/>
      <c r="M9" s="221" t="s">
        <v>113</v>
      </c>
      <c r="N9" s="222"/>
      <c r="O9" s="223"/>
      <c r="P9" s="221" t="s">
        <v>114</v>
      </c>
      <c r="Q9" s="222"/>
      <c r="R9" s="223"/>
      <c r="S9" s="82"/>
      <c r="T9" s="82"/>
      <c r="U9" s="82"/>
    </row>
    <row r="10" spans="1:21" ht="18.75">
      <c r="A10" s="85" t="s">
        <v>115</v>
      </c>
      <c r="B10" s="229" t="s">
        <v>116</v>
      </c>
      <c r="C10" s="230"/>
      <c r="D10" s="234" t="s">
        <v>117</v>
      </c>
      <c r="E10" s="234"/>
      <c r="F10" s="234"/>
      <c r="G10" s="234" t="s">
        <v>118</v>
      </c>
      <c r="H10" s="234"/>
      <c r="I10" s="234"/>
      <c r="J10" s="234" t="s">
        <v>119</v>
      </c>
      <c r="K10" s="234"/>
      <c r="L10" s="234"/>
      <c r="M10" s="234" t="s">
        <v>120</v>
      </c>
      <c r="N10" s="234"/>
      <c r="O10" s="234"/>
      <c r="P10" s="234" t="s">
        <v>121</v>
      </c>
      <c r="Q10" s="234"/>
      <c r="R10" s="234"/>
      <c r="S10" s="82"/>
      <c r="T10" s="82"/>
      <c r="U10" s="82"/>
    </row>
    <row r="11" spans="1:21" ht="18.75">
      <c r="A11" s="88"/>
      <c r="B11" s="231"/>
      <c r="C11" s="232"/>
      <c r="D11" s="245">
        <f>A11-B11</f>
        <v>0</v>
      </c>
      <c r="E11" s="245"/>
      <c r="F11" s="245"/>
      <c r="G11" s="245">
        <f>D11</f>
        <v>0</v>
      </c>
      <c r="H11" s="245"/>
      <c r="I11" s="245"/>
      <c r="J11" s="235">
        <v>400000</v>
      </c>
      <c r="K11" s="235"/>
      <c r="L11" s="235"/>
      <c r="M11" s="233">
        <f>MIN(G11,J11)</f>
        <v>0</v>
      </c>
      <c r="N11" s="233"/>
      <c r="O11" s="233"/>
      <c r="P11" s="233">
        <f>ROUNDDOWN(M11,-3)</f>
        <v>0</v>
      </c>
      <c r="Q11" s="233"/>
      <c r="R11" s="233"/>
      <c r="S11" s="82"/>
      <c r="T11" s="82"/>
      <c r="U11" s="82"/>
    </row>
    <row r="21" spans="1:13">
      <c r="M21" s="8"/>
    </row>
    <row r="26" spans="1:13" ht="19.5" thickBot="1">
      <c r="A26" s="70"/>
      <c r="B26" s="70"/>
      <c r="C26" s="70"/>
      <c r="D26" s="48"/>
    </row>
    <row r="27" spans="1:13" ht="18.75">
      <c r="A27" s="108"/>
      <c r="B27" s="108"/>
      <c r="C27" s="76"/>
      <c r="D27" s="48" t="s">
        <v>99</v>
      </c>
    </row>
    <row r="31" spans="1:13" ht="27" customHeight="1"/>
    <row r="33" ht="27" customHeight="1"/>
    <row r="34" ht="27" customHeight="1"/>
  </sheetData>
  <mergeCells count="20">
    <mergeCell ref="A27:B27"/>
    <mergeCell ref="B11:C11"/>
    <mergeCell ref="D11:F11"/>
    <mergeCell ref="G11:I11"/>
    <mergeCell ref="J11:L11"/>
    <mergeCell ref="M11:O11"/>
    <mergeCell ref="P11:R11"/>
    <mergeCell ref="B10:C10"/>
    <mergeCell ref="D10:F10"/>
    <mergeCell ref="G10:I10"/>
    <mergeCell ref="J10:L10"/>
    <mergeCell ref="M10:O10"/>
    <mergeCell ref="P10:R10"/>
    <mergeCell ref="B7:P7"/>
    <mergeCell ref="B9:C9"/>
    <mergeCell ref="D9:F9"/>
    <mergeCell ref="G9:I9"/>
    <mergeCell ref="J9:L9"/>
    <mergeCell ref="M9:O9"/>
    <mergeCell ref="P9:R9"/>
  </mergeCells>
  <phoneticPr fontId="20"/>
  <conditionalFormatting sqref="A5:U6 A7:B7 B9:B10 D9:D11">
    <cfRule type="expression" dxfId="7" priority="3">
      <formula>#REF!=""</formula>
    </cfRule>
  </conditionalFormatting>
  <conditionalFormatting sqref="A8:U8 G9:G11 M9:M11 P9:P11">
    <cfRule type="expression" dxfId="6" priority="2">
      <formula>#REF!=""</formula>
    </cfRule>
  </conditionalFormatting>
  <conditionalFormatting sqref="J9:J11">
    <cfRule type="expression" dxfId="5"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6319C-628E-43FC-91A4-D91383EBF2CC}">
  <sheetPr>
    <tabColor theme="1" tint="0.499984740745262"/>
  </sheetPr>
  <dimension ref="A1:U34"/>
  <sheetViews>
    <sheetView view="pageBreakPreview" zoomScale="91" zoomScaleNormal="90" zoomScaleSheetLayoutView="91" workbookViewId="0">
      <selection activeCell="H20" sqref="H20"/>
    </sheetView>
  </sheetViews>
  <sheetFormatPr defaultColWidth="8.125" defaultRowHeight="13.5"/>
  <cols>
    <col min="1" max="1" width="14.375" style="5" customWidth="1"/>
    <col min="2" max="2" width="5.125" style="5" customWidth="1"/>
    <col min="3" max="3" width="7.125" style="5" bestFit="1" customWidth="1"/>
    <col min="4" max="17" width="5.125" style="5" customWidth="1"/>
    <col min="18" max="18" width="5.375" style="5" customWidth="1"/>
    <col min="19" max="19" width="1.875" style="5" customWidth="1"/>
    <col min="20" max="20" width="17.5" style="5" customWidth="1"/>
    <col min="21" max="21" width="6.375" style="5" customWidth="1"/>
    <col min="22" max="22" width="11.75" style="5" customWidth="1"/>
    <col min="23" max="16384" width="8.125" style="5"/>
  </cols>
  <sheetData>
    <row r="1" spans="1:21">
      <c r="A1" s="25"/>
      <c r="B1" s="25"/>
      <c r="C1" s="25"/>
      <c r="D1" s="25"/>
      <c r="E1" s="25"/>
      <c r="F1" s="25"/>
      <c r="G1" s="25"/>
      <c r="H1" s="25"/>
      <c r="I1" s="25"/>
      <c r="J1" s="25"/>
      <c r="K1" s="25"/>
      <c r="L1" s="25" t="s">
        <v>122</v>
      </c>
      <c r="M1" s="25"/>
      <c r="N1" s="25"/>
      <c r="O1" s="25"/>
      <c r="P1" s="25"/>
      <c r="Q1" s="25"/>
      <c r="R1" s="25"/>
      <c r="S1" s="25"/>
    </row>
    <row r="2" spans="1:21" ht="20.100000000000001" customHeight="1">
      <c r="A2" s="25"/>
      <c r="B2" s="25"/>
      <c r="C2" s="25"/>
      <c r="D2" s="25"/>
      <c r="E2" s="25"/>
      <c r="F2" s="25"/>
      <c r="G2" s="25"/>
      <c r="H2" s="25"/>
      <c r="I2" s="25"/>
      <c r="J2" s="25"/>
      <c r="K2" s="25"/>
      <c r="L2" s="25"/>
      <c r="M2" s="25"/>
      <c r="N2" s="25"/>
      <c r="O2" s="25"/>
      <c r="P2" s="25"/>
      <c r="Q2" s="25"/>
      <c r="R2" s="13"/>
      <c r="S2" s="25"/>
    </row>
    <row r="3" spans="1:21" s="2" customFormat="1" ht="8.25" customHeight="1">
      <c r="A3" s="26"/>
      <c r="B3" s="26"/>
      <c r="C3" s="26"/>
      <c r="D3" s="26"/>
      <c r="E3" s="26"/>
      <c r="F3" s="26"/>
      <c r="G3" s="26"/>
      <c r="H3" s="26"/>
      <c r="I3" s="26"/>
      <c r="J3" s="26"/>
      <c r="K3" s="26"/>
      <c r="L3" s="26"/>
      <c r="M3" s="26"/>
      <c r="N3" s="26"/>
      <c r="O3" s="26"/>
      <c r="P3" s="26"/>
      <c r="Q3" s="26"/>
      <c r="R3" s="26"/>
      <c r="S3" s="26"/>
      <c r="T3" s="6"/>
      <c r="U3" s="6"/>
    </row>
    <row r="4" spans="1:21" ht="18" customHeight="1"/>
    <row r="5" spans="1:21" ht="18" customHeight="1">
      <c r="A5" t="s">
        <v>123</v>
      </c>
      <c r="B5"/>
      <c r="C5"/>
      <c r="D5" s="82" t="s">
        <v>104</v>
      </c>
      <c r="E5" s="83"/>
      <c r="F5" s="82" t="s">
        <v>105</v>
      </c>
      <c r="G5" s="83"/>
      <c r="H5" s="82" t="s">
        <v>106</v>
      </c>
      <c r="I5" s="83"/>
      <c r="J5" s="82" t="s">
        <v>107</v>
      </c>
      <c r="K5" s="82" t="s">
        <v>108</v>
      </c>
      <c r="L5" s="82" t="s">
        <v>104</v>
      </c>
      <c r="M5" s="83"/>
      <c r="N5" s="82" t="s">
        <v>105</v>
      </c>
      <c r="O5" s="83"/>
      <c r="P5" s="82" t="s">
        <v>106</v>
      </c>
      <c r="Q5" s="83"/>
      <c r="R5" s="82" t="s">
        <v>107</v>
      </c>
      <c r="S5" s="82"/>
      <c r="T5" s="82"/>
      <c r="U5" s="82"/>
    </row>
    <row r="6" spans="1:21" ht="18" customHeight="1">
      <c r="A6" t="s">
        <v>124</v>
      </c>
      <c r="B6"/>
      <c r="C6"/>
      <c r="D6"/>
      <c r="E6"/>
      <c r="F6"/>
      <c r="G6"/>
      <c r="H6"/>
      <c r="I6"/>
      <c r="J6"/>
      <c r="K6"/>
      <c r="L6"/>
      <c r="M6"/>
      <c r="N6"/>
      <c r="O6"/>
      <c r="P6"/>
      <c r="Q6"/>
      <c r="R6"/>
      <c r="S6"/>
      <c r="T6"/>
      <c r="U6"/>
    </row>
    <row r="7" spans="1:21" ht="98.25" customHeight="1">
      <c r="A7"/>
      <c r="B7" s="254" t="s">
        <v>156</v>
      </c>
      <c r="C7" s="219"/>
      <c r="D7" s="219"/>
      <c r="E7" s="219"/>
      <c r="F7" s="219"/>
      <c r="G7" s="219"/>
      <c r="H7" s="219"/>
      <c r="I7" s="219"/>
      <c r="J7" s="219"/>
      <c r="K7" s="219"/>
      <c r="L7" s="219"/>
      <c r="M7" s="219"/>
      <c r="N7" s="219"/>
      <c r="O7" s="219"/>
      <c r="P7" s="220"/>
      <c r="Q7" s="86"/>
      <c r="R7" s="86"/>
      <c r="S7" s="86"/>
      <c r="T7" s="86"/>
      <c r="U7" s="86"/>
    </row>
    <row r="8" spans="1:21" ht="18.75">
      <c r="A8" t="s">
        <v>109</v>
      </c>
      <c r="B8"/>
      <c r="C8"/>
      <c r="D8"/>
      <c r="E8"/>
      <c r="F8"/>
      <c r="G8"/>
      <c r="H8"/>
      <c r="I8"/>
      <c r="J8"/>
      <c r="K8"/>
      <c r="L8"/>
      <c r="M8"/>
      <c r="N8"/>
      <c r="O8"/>
      <c r="P8"/>
      <c r="Q8"/>
      <c r="R8"/>
      <c r="S8"/>
      <c r="T8"/>
      <c r="U8"/>
    </row>
    <row r="9" spans="1:21" ht="30.75" customHeight="1">
      <c r="A9" s="84" t="s">
        <v>125</v>
      </c>
      <c r="B9" s="236" t="s">
        <v>131</v>
      </c>
      <c r="C9" s="237"/>
      <c r="D9" s="221" t="s">
        <v>110</v>
      </c>
      <c r="E9" s="222"/>
      <c r="F9" s="223"/>
      <c r="G9" s="224" t="s">
        <v>111</v>
      </c>
      <c r="H9" s="225"/>
      <c r="I9" s="226"/>
      <c r="J9" s="221" t="s">
        <v>112</v>
      </c>
      <c r="K9" s="222"/>
      <c r="L9" s="223"/>
      <c r="M9" s="221" t="s">
        <v>113</v>
      </c>
      <c r="N9" s="222"/>
      <c r="O9" s="223"/>
      <c r="P9" s="221" t="s">
        <v>114</v>
      </c>
      <c r="Q9" s="222"/>
      <c r="R9" s="223"/>
      <c r="S9" s="82"/>
      <c r="T9" s="82"/>
      <c r="U9" s="82"/>
    </row>
    <row r="10" spans="1:21" ht="18.75">
      <c r="A10" s="85" t="s">
        <v>115</v>
      </c>
      <c r="B10" s="229" t="s">
        <v>116</v>
      </c>
      <c r="C10" s="230"/>
      <c r="D10" s="229" t="s">
        <v>117</v>
      </c>
      <c r="E10" s="239"/>
      <c r="F10" s="230"/>
      <c r="G10" s="229" t="s">
        <v>118</v>
      </c>
      <c r="H10" s="239"/>
      <c r="I10" s="230"/>
      <c r="J10" s="229" t="s">
        <v>119</v>
      </c>
      <c r="K10" s="239"/>
      <c r="L10" s="230"/>
      <c r="M10" s="229" t="s">
        <v>120</v>
      </c>
      <c r="N10" s="239"/>
      <c r="O10" s="230"/>
      <c r="P10" s="229" t="s">
        <v>121</v>
      </c>
      <c r="Q10" s="239"/>
      <c r="R10" s="230"/>
      <c r="S10" s="82"/>
      <c r="T10" s="82"/>
      <c r="U10" s="82"/>
    </row>
    <row r="11" spans="1:21" ht="18.75">
      <c r="A11" s="88"/>
      <c r="B11" s="231"/>
      <c r="C11" s="232"/>
      <c r="D11" s="246">
        <f>A11-B11</f>
        <v>0</v>
      </c>
      <c r="E11" s="247"/>
      <c r="F11" s="248"/>
      <c r="G11" s="246">
        <f>D11</f>
        <v>0</v>
      </c>
      <c r="H11" s="247"/>
      <c r="I11" s="248"/>
      <c r="J11" s="240">
        <v>300000</v>
      </c>
      <c r="K11" s="241"/>
      <c r="L11" s="242"/>
      <c r="M11" s="231">
        <f>MIN(G11,J11)</f>
        <v>0</v>
      </c>
      <c r="N11" s="238"/>
      <c r="O11" s="232"/>
      <c r="P11" s="231">
        <f>ROUNDDOWN(M11,-3)</f>
        <v>0</v>
      </c>
      <c r="Q11" s="238"/>
      <c r="R11" s="232"/>
      <c r="S11" s="82"/>
      <c r="T11" s="82"/>
      <c r="U11" s="82"/>
    </row>
    <row r="21" spans="1:13">
      <c r="M21" s="8"/>
    </row>
    <row r="26" spans="1:13" ht="19.5" thickBot="1">
      <c r="A26" s="70"/>
      <c r="B26" s="70"/>
      <c r="C26" s="70"/>
      <c r="D26" s="48"/>
    </row>
    <row r="27" spans="1:13" ht="18.75">
      <c r="A27" s="108"/>
      <c r="B27" s="108"/>
      <c r="C27" s="76" t="s">
        <v>7</v>
      </c>
      <c r="D27" s="48" t="s">
        <v>99</v>
      </c>
    </row>
    <row r="31" spans="1:13" ht="27" customHeight="1"/>
    <row r="33" ht="27" customHeight="1"/>
    <row r="34" ht="27" customHeight="1"/>
  </sheetData>
  <mergeCells count="20">
    <mergeCell ref="A27:B27"/>
    <mergeCell ref="B11:C11"/>
    <mergeCell ref="D11:F11"/>
    <mergeCell ref="G11:I11"/>
    <mergeCell ref="J11:L11"/>
    <mergeCell ref="M11:O11"/>
    <mergeCell ref="P11:R11"/>
    <mergeCell ref="B10:C10"/>
    <mergeCell ref="D10:F10"/>
    <mergeCell ref="G10:I10"/>
    <mergeCell ref="J10:L10"/>
    <mergeCell ref="M10:O10"/>
    <mergeCell ref="P10:R10"/>
    <mergeCell ref="B7:P7"/>
    <mergeCell ref="B9:C9"/>
    <mergeCell ref="D9:F9"/>
    <mergeCell ref="G9:I9"/>
    <mergeCell ref="J9:L9"/>
    <mergeCell ref="M9:O9"/>
    <mergeCell ref="P9:R9"/>
  </mergeCells>
  <phoneticPr fontId="20"/>
  <conditionalFormatting sqref="A5:U6 A7:B7">
    <cfRule type="expression" dxfId="4" priority="5">
      <formula>#REF!=""</formula>
    </cfRule>
  </conditionalFormatting>
  <conditionalFormatting sqref="A8:U8">
    <cfRule type="expression" dxfId="3" priority="4">
      <formula>#REF!=""</formula>
    </cfRule>
  </conditionalFormatting>
  <conditionalFormatting sqref="B9:B10 D9:D11">
    <cfRule type="expression" dxfId="2" priority="3">
      <formula>#REF!=""</formula>
    </cfRule>
  </conditionalFormatting>
  <conditionalFormatting sqref="G9:G11 M9:M11 P9:P11">
    <cfRule type="expression" dxfId="1" priority="2">
      <formula>#REF!=""</formula>
    </cfRule>
  </conditionalFormatting>
  <conditionalFormatting sqref="J9:J11">
    <cfRule type="expression" dxfId="0" priority="1">
      <formula>#REF!=""</formula>
    </cfRule>
  </conditionalFormatting>
  <pageMargins left="0.39370078740157483" right="0.39370078740157483" top="0.78740157480314965" bottom="0.39370078740157483" header="0.39370078740157483" footer="0.19685039370078741"/>
  <pageSetup paperSize="9" scale="9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2DA1F-FDB9-44F5-A0F6-D8BA294FA7BD}">
  <dimension ref="A1:N112"/>
  <sheetViews>
    <sheetView showGridLines="0" view="pageBreakPreview" zoomScale="81" zoomScaleNormal="81" zoomScaleSheetLayoutView="81" workbookViewId="0">
      <selection activeCell="A23" sqref="A23:D23"/>
    </sheetView>
  </sheetViews>
  <sheetFormatPr defaultRowHeight="18.75"/>
  <cols>
    <col min="1" max="1" width="21" customWidth="1"/>
    <col min="2" max="2" width="24.25" bestFit="1" customWidth="1"/>
    <col min="3" max="3" width="35.25" bestFit="1" customWidth="1"/>
    <col min="4" max="4" width="24.25" bestFit="1" customWidth="1"/>
  </cols>
  <sheetData>
    <row r="1" spans="1:4" s="48" customFormat="1">
      <c r="A1" s="113" t="s">
        <v>149</v>
      </c>
      <c r="B1" s="114"/>
      <c r="C1" s="114"/>
      <c r="D1" s="114"/>
    </row>
    <row r="2" spans="1:4" s="48" customFormat="1" ht="18" customHeight="1">
      <c r="A2" s="113" t="str">
        <f>別記様式第1号_交付申請書!D2</f>
        <v xml:space="preserve"> 　年　　月　　日</v>
      </c>
      <c r="B2" s="113"/>
      <c r="C2" s="113"/>
      <c r="D2" s="113"/>
    </row>
    <row r="3" spans="1:4" s="48" customFormat="1">
      <c r="A3" s="64"/>
      <c r="B3"/>
      <c r="C3"/>
      <c r="D3"/>
    </row>
    <row r="4" spans="1:4" s="48" customFormat="1">
      <c r="A4" s="115" t="s">
        <v>54</v>
      </c>
      <c r="B4" s="108"/>
      <c r="C4" s="108"/>
      <c r="D4" s="108"/>
    </row>
    <row r="5" spans="1:4">
      <c r="B5" s="65"/>
    </row>
    <row r="6" spans="1:4" ht="19.5" thickBot="1">
      <c r="A6" s="107" t="s">
        <v>55</v>
      </c>
      <c r="B6" s="108"/>
      <c r="C6" s="108"/>
      <c r="D6" s="108"/>
    </row>
    <row r="7" spans="1:4" ht="25.15" customHeight="1" thickBot="1">
      <c r="A7" s="66" t="s">
        <v>56</v>
      </c>
      <c r="B7" s="116">
        <f>'別記様式第1号別紙1_事務職員雇用支援補助金_所要額内訳書（総'!G6</f>
        <v>0</v>
      </c>
      <c r="C7" s="117"/>
      <c r="D7" s="118"/>
    </row>
    <row r="8" spans="1:4" s="48" customFormat="1" ht="23.45" customHeight="1" thickBot="1">
      <c r="A8" s="52" t="s">
        <v>57</v>
      </c>
      <c r="B8" s="110"/>
      <c r="C8" s="111"/>
      <c r="D8" s="112"/>
    </row>
    <row r="9" spans="1:4" s="48" customFormat="1" ht="27" customHeight="1" thickBot="1">
      <c r="A9" s="52" t="s">
        <v>58</v>
      </c>
      <c r="B9" s="58"/>
      <c r="C9" s="63" t="s">
        <v>59</v>
      </c>
      <c r="D9" s="59"/>
    </row>
    <row r="10" spans="1:4" s="48" customFormat="1">
      <c r="A10" s="53" t="s">
        <v>60</v>
      </c>
      <c r="B10" s="101" t="s">
        <v>61</v>
      </c>
      <c r="C10" s="103" t="s">
        <v>62</v>
      </c>
      <c r="D10" s="60" t="s">
        <v>63</v>
      </c>
    </row>
    <row r="11" spans="1:4" s="48" customFormat="1" ht="19.5" thickBot="1">
      <c r="A11" s="52" t="s">
        <v>64</v>
      </c>
      <c r="B11" s="102"/>
      <c r="C11" s="104"/>
      <c r="D11" s="61" t="s">
        <v>65</v>
      </c>
    </row>
    <row r="12" spans="1:4" s="48" customFormat="1">
      <c r="A12" s="105" t="s">
        <v>66</v>
      </c>
      <c r="B12" s="60" t="s">
        <v>63</v>
      </c>
      <c r="C12" s="103" t="s">
        <v>67</v>
      </c>
      <c r="D12" s="60" t="s">
        <v>68</v>
      </c>
    </row>
    <row r="13" spans="1:4" s="48" customFormat="1" ht="19.5" thickBot="1">
      <c r="A13" s="106"/>
      <c r="B13" s="61" t="s">
        <v>65</v>
      </c>
      <c r="C13" s="104"/>
      <c r="D13" s="61" t="s">
        <v>69</v>
      </c>
    </row>
    <row r="14" spans="1:4" s="48" customFormat="1">
      <c r="A14" s="62"/>
      <c r="B14"/>
      <c r="C14"/>
      <c r="D14"/>
    </row>
    <row r="15" spans="1:4" s="48" customFormat="1">
      <c r="A15" s="107" t="s">
        <v>74</v>
      </c>
      <c r="B15" s="108"/>
      <c r="C15" s="108"/>
      <c r="D15" s="108"/>
    </row>
    <row r="16" spans="1:4" s="48" customFormat="1" ht="19.5" thickBot="1">
      <c r="A16" s="109"/>
      <c r="B16" s="108"/>
      <c r="C16" s="108"/>
      <c r="D16" s="108"/>
    </row>
    <row r="17" spans="1:14" s="48" customFormat="1" ht="19.5" thickBot="1">
      <c r="A17" s="98" t="s">
        <v>71</v>
      </c>
      <c r="B17" s="99"/>
      <c r="C17" s="99"/>
      <c r="D17" s="100"/>
    </row>
    <row r="18" spans="1:14" s="48" customFormat="1" ht="156" customHeight="1" thickBot="1">
      <c r="A18" s="123" t="s">
        <v>96</v>
      </c>
      <c r="B18" s="124"/>
      <c r="C18" s="124"/>
      <c r="D18" s="125"/>
    </row>
    <row r="19" spans="1:14" s="48" customFormat="1">
      <c r="A19" s="107" t="s">
        <v>126</v>
      </c>
      <c r="B19" s="108"/>
      <c r="C19" s="108"/>
      <c r="D19" s="108"/>
    </row>
    <row r="20" spans="1:14" s="48" customFormat="1" ht="19.5" thickBot="1">
      <c r="A20" s="109" t="s">
        <v>70</v>
      </c>
      <c r="B20" s="108"/>
      <c r="C20" s="108"/>
      <c r="D20" s="108"/>
    </row>
    <row r="21" spans="1:14" s="48" customFormat="1" ht="19.5" thickBot="1">
      <c r="A21" s="98" t="s">
        <v>71</v>
      </c>
      <c r="B21" s="99"/>
      <c r="C21" s="99"/>
      <c r="D21" s="100"/>
    </row>
    <row r="22" spans="1:14" s="48" customFormat="1" ht="156.75" customHeight="1" thickBot="1">
      <c r="A22" s="251" t="str">
        <f>【記載例】別記様式第1号別紙3_経営改善支援補助金!B7</f>
        <v>所属ケアマネジャーの処遇改善を図るため、介護業界に詳しいコンサルタントに複数回の相談を行う。</v>
      </c>
      <c r="B22" s="252"/>
      <c r="C22" s="252"/>
      <c r="D22" s="253"/>
      <c r="N22" s="91"/>
    </row>
    <row r="23" spans="1:14" s="48" customFormat="1">
      <c r="A23" s="107" t="s">
        <v>140</v>
      </c>
      <c r="B23" s="108"/>
      <c r="C23" s="108"/>
      <c r="D23" s="108"/>
    </row>
    <row r="24" spans="1:14" s="48" customFormat="1" ht="19.5" thickBot="1">
      <c r="A24" s="109" t="s">
        <v>139</v>
      </c>
      <c r="B24" s="108"/>
      <c r="C24" s="108"/>
      <c r="D24" s="108"/>
    </row>
    <row r="25" spans="1:14" s="48" customFormat="1" ht="19.5" thickBot="1">
      <c r="A25" s="98" t="s">
        <v>71</v>
      </c>
      <c r="B25" s="99"/>
      <c r="C25" s="99"/>
      <c r="D25" s="100"/>
    </row>
    <row r="26" spans="1:14" s="48" customFormat="1" ht="170.25" customHeight="1" thickBot="1">
      <c r="A26" s="251" t="str">
        <f>'【記載例】別記様式第1号別紙4_広報活動支援補助金 '!B7</f>
        <v>・当社ホームページの立ち上げ費用として~
・利用者確保に資する、周辺1kmの〇〇世帯を対象としたチラシ作成・配布を行う。</v>
      </c>
      <c r="B26" s="252"/>
      <c r="C26" s="252"/>
      <c r="D26" s="253"/>
    </row>
    <row r="27" spans="1:14" s="48" customFormat="1" ht="19.5" thickBot="1">
      <c r="A27" s="70"/>
      <c r="B27" s="70"/>
      <c r="C27" s="70"/>
      <c r="D27" s="70"/>
    </row>
    <row r="28" spans="1:14" s="48" customFormat="1">
      <c r="A28" s="119"/>
      <c r="B28" s="108"/>
      <c r="C28" s="108"/>
      <c r="D28" s="76"/>
    </row>
    <row r="29" spans="1:14" s="48" customFormat="1"/>
    <row r="30" spans="1:14" s="48" customFormat="1"/>
    <row r="31" spans="1:14" s="48" customFormat="1"/>
    <row r="32" spans="1:14" s="48" customFormat="1" ht="27" customHeight="1"/>
    <row r="33" s="48" customFormat="1"/>
    <row r="34" s="48" customFormat="1" ht="27" customHeight="1"/>
    <row r="35" s="48" customFormat="1" ht="27" customHeight="1"/>
    <row r="36" s="48" customFormat="1"/>
    <row r="37" s="48" customFormat="1"/>
    <row r="38" s="48" customFormat="1"/>
    <row r="39" s="48" customFormat="1"/>
    <row r="40" s="48" customFormat="1"/>
    <row r="41" s="48" customFormat="1"/>
    <row r="42" s="48" customFormat="1"/>
    <row r="43" s="48" customFormat="1"/>
    <row r="44" s="48" customFormat="1"/>
    <row r="45" s="48" customFormat="1"/>
    <row r="46" s="48" customFormat="1"/>
    <row r="47" s="48" customFormat="1"/>
    <row r="48" s="48" customFormat="1"/>
    <row r="49" s="48" customFormat="1"/>
    <row r="50" s="48" customFormat="1"/>
    <row r="51" s="48" customFormat="1"/>
    <row r="52" s="48" customFormat="1"/>
    <row r="53" s="48" customFormat="1"/>
    <row r="54" s="48" customFormat="1"/>
    <row r="55" s="48" customFormat="1"/>
    <row r="56" s="48" customFormat="1"/>
    <row r="57" s="48" customFormat="1"/>
    <row r="58" s="48" customFormat="1"/>
    <row r="59" s="48" customFormat="1"/>
    <row r="60" s="48" customFormat="1"/>
    <row r="61" s="48" customFormat="1"/>
    <row r="62" s="48" customFormat="1"/>
    <row r="63" s="48" customFormat="1"/>
    <row r="64" s="48" customFormat="1"/>
    <row r="65" s="48" customFormat="1"/>
    <row r="66" s="48" customFormat="1"/>
    <row r="67" s="48" customFormat="1"/>
    <row r="68" s="48" customFormat="1"/>
    <row r="69" s="48" customFormat="1"/>
    <row r="70" s="48" customFormat="1"/>
    <row r="71" s="48" customFormat="1"/>
    <row r="72" s="48" customFormat="1"/>
    <row r="73" s="48" customFormat="1"/>
    <row r="74" s="48" customFormat="1"/>
    <row r="75" s="48" customFormat="1"/>
    <row r="76" s="48" customFormat="1"/>
    <row r="77" s="48" customFormat="1"/>
    <row r="78" s="48" customFormat="1"/>
    <row r="79" s="48" customFormat="1"/>
    <row r="80" s="48" customFormat="1"/>
    <row r="81" s="48" customFormat="1"/>
    <row r="82" s="48" customFormat="1"/>
    <row r="83" s="48" customFormat="1"/>
    <row r="84" s="48" customFormat="1"/>
    <row r="85" s="48" customFormat="1"/>
    <row r="86" s="48" customFormat="1"/>
    <row r="87" s="48" customFormat="1"/>
    <row r="88" s="48" customFormat="1"/>
    <row r="89" s="48" customFormat="1"/>
    <row r="90" s="48" customFormat="1"/>
    <row r="91" s="48" customFormat="1"/>
    <row r="92" s="48" customFormat="1"/>
    <row r="93" s="48" customFormat="1"/>
    <row r="94" s="48" customFormat="1"/>
    <row r="95" s="48" customFormat="1"/>
    <row r="96" s="48" customFormat="1"/>
    <row r="97" s="48" customFormat="1"/>
    <row r="98" s="48" customFormat="1"/>
    <row r="99" s="48" customFormat="1"/>
    <row r="100" s="48" customFormat="1"/>
    <row r="101" s="48" customFormat="1"/>
    <row r="102" s="48" customFormat="1"/>
    <row r="103" s="48" customFormat="1"/>
    <row r="104" s="48" customFormat="1"/>
    <row r="105" s="48" customFormat="1"/>
    <row r="106" s="48" customFormat="1"/>
    <row r="107" s="48" customFormat="1"/>
    <row r="108" s="48" customFormat="1"/>
    <row r="109" s="48" customFormat="1"/>
    <row r="110" s="48" customFormat="1"/>
    <row r="111" s="48" customFormat="1"/>
    <row r="112" s="48" customFormat="1"/>
  </sheetData>
  <mergeCells count="23">
    <mergeCell ref="A23:D23"/>
    <mergeCell ref="A24:D24"/>
    <mergeCell ref="A25:D25"/>
    <mergeCell ref="A26:D26"/>
    <mergeCell ref="A28:C28"/>
    <mergeCell ref="A17:D17"/>
    <mergeCell ref="A18:D18"/>
    <mergeCell ref="A19:D19"/>
    <mergeCell ref="A20:D20"/>
    <mergeCell ref="A21:D21"/>
    <mergeCell ref="A22:D22"/>
    <mergeCell ref="B10:B11"/>
    <mergeCell ref="C10:C11"/>
    <mergeCell ref="A12:A13"/>
    <mergeCell ref="C12:C13"/>
    <mergeCell ref="A15:D15"/>
    <mergeCell ref="A16:D16"/>
    <mergeCell ref="A1:D1"/>
    <mergeCell ref="A2:D2"/>
    <mergeCell ref="A4:D4"/>
    <mergeCell ref="A6:D6"/>
    <mergeCell ref="B7:D7"/>
    <mergeCell ref="B8:D8"/>
  </mergeCells>
  <phoneticPr fontId="20"/>
  <pageMargins left="0.75" right="0.75" top="1" bottom="1" header="0.5" footer="0.5"/>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TotalTime>68</TotalTime>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別記様式第1号_交付申請書</vt:lpstr>
      <vt:lpstr>別記様式第1号別紙1_事務職員雇用支援補助金_所要額内訳書（総</vt:lpstr>
      <vt:lpstr>別記様式第1号別紙2_事務職員雇用支援補助金_所領額内訳書（個</vt:lpstr>
      <vt:lpstr>別記様式第1号別紙3_経営改善支援補助金_所要額内訳書</vt:lpstr>
      <vt:lpstr>別記様式第1号別紙4_広報活動支援補助金_所要額内訳書</vt:lpstr>
      <vt:lpstr>別記様式第２号_事業計画書</vt:lpstr>
      <vt:lpstr>【記載例】別記様式第1号_交付申請書 </vt:lpstr>
      <vt:lpstr>【記載例】別記様式第1号別紙2_所要額内訳書（個表）</vt:lpstr>
      <vt:lpstr>【記載例】別記様式第1号別紙1_所要額内訳書（総括表）</vt:lpstr>
      <vt:lpstr>【記載例】別記様式第1号別紙3_経営改善支援補助金</vt:lpstr>
      <vt:lpstr>【記載例】別記様式第1号別紙4_広報活動支援補助金 </vt:lpstr>
      <vt:lpstr>【記載例】別記様式第２号_事業計画書 </vt:lpstr>
      <vt:lpstr>'【記載例】別記様式第1号_交付申請書 '!Print_Area</vt:lpstr>
      <vt:lpstr>'【記載例】別記様式第1号別紙1_所要額内訳書（総括表）'!Print_Area</vt:lpstr>
      <vt:lpstr>'【記載例】別記様式第1号別紙2_所要額内訳書（個表）'!Print_Area</vt:lpstr>
      <vt:lpstr>【記載例】別記様式第1号別紙3_経営改善支援補助金!Print_Area</vt:lpstr>
      <vt:lpstr>'【記載例】別記様式第1号別紙4_広報活動支援補助金 '!Print_Area</vt:lpstr>
      <vt:lpstr>'【記載例】別記様式第２号_事業計画書 '!Print_Area</vt:lpstr>
      <vt:lpstr>別記様式第1号_交付申請書!Print_Area</vt:lpstr>
      <vt:lpstr>'別記様式第1号別紙1_事務職員雇用支援補助金_所要額内訳書（総'!Print_Area</vt:lpstr>
      <vt:lpstr>'別記様式第1号別紙2_事務職員雇用支援補助金_所領額内訳書（個'!Print_Area</vt:lpstr>
      <vt:lpstr>別記様式第1号別紙3_経営改善支援補助金_所要額内訳書!Print_Area</vt:lpstr>
      <vt:lpstr>別記様式第1号別紙4_広報活動支援補助金_所要額内訳書!Print_Area</vt:lpstr>
      <vt:lpstr>別記様式第２号_事業計画書!Print_Area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別記　第１号様式</dc:title>
  <dc:creator>東京都</dc:creator>
  <cp:lastModifiedBy>萩原　雅志</cp:lastModifiedBy>
  <cp:revision>2</cp:revision>
  <cp:lastPrinted>2024-09-18T01:44:21Z</cp:lastPrinted>
  <dcterms:created xsi:type="dcterms:W3CDTF">2024-04-16T01:29:00Z</dcterms:created>
  <dcterms:modified xsi:type="dcterms:W3CDTF">2026-10-28T01:30:39Z</dcterms:modified>
</cp:coreProperties>
</file>